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tabRatio="903"/>
  </bookViews>
  <sheets>
    <sheet name="汇总表" sheetId="1" r:id="rId1"/>
    <sheet name="早晚自习" sheetId="10" r:id="rId2"/>
    <sheet name="早晚自习详细表" sheetId="2" r:id="rId3"/>
    <sheet name="日常考勤" sheetId="11" r:id="rId4"/>
    <sheet name="日常考勤详细表" sheetId="3" r:id="rId5"/>
    <sheet name="宿舍卫生" sheetId="4" r:id="rId6"/>
    <sheet name="宿舍卫生详细表" sheetId="12" r:id="rId7"/>
    <sheet name="宿舍纪律详细表" sheetId="13" r:id="rId8"/>
    <sheet name="宿舍纪律" sheetId="5" r:id="rId9"/>
    <sheet name="文明礼仪详细表" sheetId="14" r:id="rId10"/>
    <sheet name="文明礼仪" sheetId="6" r:id="rId11"/>
    <sheet name="班级宣传" sheetId="7" r:id="rId12"/>
    <sheet name="班级宣传详细表" sheetId="15" r:id="rId13"/>
    <sheet name="材料上交" sheetId="18" r:id="rId14"/>
    <sheet name="材料上交详细表" sheetId="8" r:id="rId15"/>
    <sheet name="参与活动" sheetId="17" r:id="rId16"/>
    <sheet name="参与活动详细表" sheetId="9" r:id="rId17"/>
  </sheets>
  <definedNames>
    <definedName name="_xlnm._FilterDatabase" localSheetId="8" hidden="1">宿舍纪律!$F$1:$F$64819</definedName>
    <definedName name="_xlnm._FilterDatabase" localSheetId="5" hidden="1">宿舍卫生!$F$1:$F$790</definedName>
  </definedNames>
  <calcPr calcId="144525"/>
</workbook>
</file>

<file path=xl/sharedStrings.xml><?xml version="1.0" encoding="utf-8"?>
<sst xmlns="http://schemas.openxmlformats.org/spreadsheetml/2006/main" count="1554" uniqueCount="715">
  <si>
    <r>
      <rPr>
        <b/>
        <sz val="16"/>
        <color theme="1"/>
        <rFont val="SimSun"/>
        <charset val="134"/>
      </rPr>
      <t>智造学院2020-2021-1学期第</t>
    </r>
    <r>
      <rPr>
        <b/>
        <u/>
        <sz val="16"/>
        <color rgb="FF000000"/>
        <rFont val="宋体"/>
        <charset val="134"/>
      </rPr>
      <t xml:space="preserve"> 3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</si>
  <si>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</si>
  <si>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</si>
  <si>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</si>
  <si>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</si>
  <si>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</si>
  <si>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</si>
  <si>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</si>
  <si>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</si>
  <si>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</si>
  <si>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</si>
  <si>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总分</t>
  </si>
  <si>
    <t>同年级排名</t>
  </si>
  <si>
    <t>备注</t>
  </si>
  <si>
    <t>早晚自习
管理</t>
  </si>
  <si>
    <t>班级卫生
（附加）</t>
  </si>
  <si>
    <t>电气1911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</si>
  <si>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</si>
  <si>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</si>
  <si>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</si>
  <si>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</si>
  <si>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</si>
  <si>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</si>
  <si>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</si>
  <si>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</si>
  <si>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</si>
  <si>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</si>
  <si>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</si>
  <si>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</si>
  <si>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</si>
  <si>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</si>
  <si>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</si>
  <si>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</si>
  <si>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</si>
  <si>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</si>
  <si>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</si>
  <si>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</si>
  <si>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</si>
  <si>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</si>
  <si>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</si>
  <si>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</si>
  <si>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本周的流动红旗班级：焊接1931</t>
  </si>
  <si>
    <t>电气1811</t>
  </si>
  <si>
    <t>\</t>
  </si>
  <si>
    <t>电气1813</t>
  </si>
  <si>
    <t>电气1821</t>
  </si>
  <si>
    <t>电气1831</t>
  </si>
  <si>
    <t>电气1841</t>
  </si>
  <si>
    <t>焊接1811</t>
  </si>
  <si>
    <t>焊接1813</t>
  </si>
  <si>
    <t>焊接1821</t>
  </si>
  <si>
    <t>机电1811</t>
  </si>
  <si>
    <t>机电1813</t>
  </si>
  <si>
    <t>机电1821</t>
  </si>
  <si>
    <t>机电1823</t>
  </si>
  <si>
    <t>理化测试1811</t>
  </si>
  <si>
    <t>汽修1811</t>
  </si>
  <si>
    <t>汽修1813</t>
  </si>
  <si>
    <t>汽修1821</t>
  </si>
  <si>
    <t>汽修1823</t>
  </si>
  <si>
    <t>软件技术1811</t>
  </si>
  <si>
    <t>软件技术1813</t>
  </si>
  <si>
    <t>物联网1811</t>
  </si>
  <si>
    <t>物联网1813</t>
  </si>
  <si>
    <t>云计算1811</t>
  </si>
  <si>
    <t>云计算1813</t>
  </si>
  <si>
    <t>装备1811</t>
  </si>
  <si>
    <t>装备1813</t>
  </si>
  <si>
    <t>本周的流动红旗班级：电气1811</t>
  </si>
  <si>
    <t>注：对班级考核结果有异议的应在周三17点前向青年权益部反映并提供佐证材料。</t>
  </si>
  <si>
    <t>班级</t>
  </si>
  <si>
    <t>得分</t>
  </si>
  <si>
    <t>第三周早晚自习详细表</t>
  </si>
  <si>
    <t>姓名</t>
  </si>
  <si>
    <t>日期</t>
  </si>
  <si>
    <t>扣分</t>
  </si>
  <si>
    <t>总计</t>
  </si>
  <si>
    <t>陶浩宇</t>
  </si>
  <si>
    <t>旷课</t>
  </si>
  <si>
    <t>周三</t>
  </si>
  <si>
    <t>王涛</t>
  </si>
  <si>
    <t>迟到</t>
  </si>
  <si>
    <t>软件1911</t>
  </si>
  <si>
    <t>软件1923</t>
  </si>
  <si>
    <t>全班吵闹</t>
  </si>
  <si>
    <t>周二</t>
  </si>
  <si>
    <t>彭庭怀</t>
  </si>
  <si>
    <t>刘涛</t>
  </si>
  <si>
    <t>曹明伟</t>
  </si>
  <si>
    <t>周五</t>
  </si>
  <si>
    <t>蔡世奇</t>
  </si>
  <si>
    <t>软件1913</t>
  </si>
  <si>
    <t>王天池</t>
  </si>
  <si>
    <t>周日</t>
  </si>
  <si>
    <t>周洋</t>
  </si>
  <si>
    <t>冯子龙</t>
  </si>
  <si>
    <t>张坤</t>
  </si>
  <si>
    <t>周蒂夫</t>
  </si>
  <si>
    <t>周一</t>
  </si>
  <si>
    <t>顾佳荣</t>
  </si>
  <si>
    <t>黄宇辰</t>
  </si>
  <si>
    <t>张晨</t>
  </si>
  <si>
    <t>葛吴昊</t>
  </si>
  <si>
    <t>刘中天</t>
  </si>
  <si>
    <t>王宝康</t>
  </si>
  <si>
    <t>戴浩</t>
  </si>
  <si>
    <t>夏译</t>
  </si>
  <si>
    <t>王闯</t>
  </si>
  <si>
    <t>吴量</t>
  </si>
  <si>
    <t>肖旺</t>
  </si>
  <si>
    <t>吴蒙辉</t>
  </si>
  <si>
    <t>李俊</t>
  </si>
  <si>
    <t>第三周课堂反馈表</t>
  </si>
  <si>
    <t>星期</t>
  </si>
  <si>
    <t>节数</t>
  </si>
  <si>
    <t>课程</t>
  </si>
  <si>
    <t>纪律</t>
  </si>
  <si>
    <t>星期一</t>
  </si>
  <si>
    <t>张琼</t>
  </si>
  <si>
    <t>1-2</t>
  </si>
  <si>
    <t>单片机应用技术</t>
  </si>
  <si>
    <t>苗驰</t>
  </si>
  <si>
    <t>范世杰</t>
  </si>
  <si>
    <t>周蒙</t>
  </si>
  <si>
    <t>3-4</t>
  </si>
  <si>
    <t>概论</t>
  </si>
  <si>
    <t>许中琢</t>
  </si>
  <si>
    <t>朱俊阳</t>
  </si>
  <si>
    <t>星期二</t>
  </si>
  <si>
    <t>王天伟</t>
  </si>
  <si>
    <t>5-6</t>
  </si>
  <si>
    <t>职业沟通技巧</t>
  </si>
  <si>
    <t>星期三</t>
  </si>
  <si>
    <t>刘欢</t>
  </si>
  <si>
    <t>汽车故障诊断</t>
  </si>
  <si>
    <t>叶宇航</t>
  </si>
  <si>
    <t>1-4</t>
  </si>
  <si>
    <t>机械制造技术基础</t>
  </si>
  <si>
    <t>请假</t>
  </si>
  <si>
    <t>闫朝胜</t>
  </si>
  <si>
    <t>夏昱杰</t>
  </si>
  <si>
    <t>丁方玉</t>
  </si>
  <si>
    <t>JAVA语言程序设计</t>
  </si>
  <si>
    <t>黄志宇</t>
  </si>
  <si>
    <t>张梓乔</t>
  </si>
  <si>
    <t>机械制造基础</t>
  </si>
  <si>
    <t>星期四</t>
  </si>
  <si>
    <t>杨晨</t>
  </si>
  <si>
    <t>wed后端开发</t>
  </si>
  <si>
    <t>陈昶江</t>
  </si>
  <si>
    <t>李广嵩</t>
  </si>
  <si>
    <r>
      <rPr>
        <sz val="11"/>
        <color rgb="FFFF0000"/>
        <rFont val="宋体"/>
        <charset val="134"/>
      </rPr>
      <t>机电</t>
    </r>
    <r>
      <rPr>
        <sz val="11"/>
        <color rgb="FFFF0000"/>
        <rFont val="Tahoma"/>
        <charset val="134"/>
      </rPr>
      <t>1923</t>
    </r>
  </si>
  <si>
    <t>7-8</t>
  </si>
  <si>
    <t>机械与生活</t>
  </si>
  <si>
    <t>星期五</t>
  </si>
  <si>
    <t>肖子龙</t>
  </si>
  <si>
    <t>机器人基础应用</t>
  </si>
  <si>
    <r>
      <rPr>
        <sz val="11"/>
        <rFont val="宋体"/>
        <charset val="134"/>
      </rPr>
      <t>电气</t>
    </r>
    <r>
      <rPr>
        <sz val="11"/>
        <rFont val="Tahoma"/>
        <charset val="134"/>
      </rPr>
      <t>1811</t>
    </r>
  </si>
  <si>
    <t>柳永琪</t>
  </si>
  <si>
    <t>工业机器人编程</t>
  </si>
  <si>
    <t>学习</t>
  </si>
  <si>
    <r>
      <rPr>
        <sz val="11"/>
        <color rgb="FFFF0000"/>
        <rFont val="宋体"/>
        <charset val="134"/>
      </rPr>
      <t>物联网</t>
    </r>
    <r>
      <rPr>
        <sz val="11"/>
        <color rgb="FFFF0000"/>
        <rFont val="Tahoma"/>
        <charset val="134"/>
      </rPr>
      <t>1921</t>
    </r>
  </si>
  <si>
    <r>
      <rPr>
        <sz val="11"/>
        <color rgb="FFFF0000"/>
        <rFont val="宋体"/>
        <charset val="134"/>
      </rPr>
      <t>苗驰，范世杰（旷课4）,</t>
    </r>
    <r>
      <rPr>
        <sz val="11"/>
        <rFont val="宋体"/>
        <charset val="134"/>
      </rPr>
      <t>张琼（迟到1）</t>
    </r>
  </si>
  <si>
    <r>
      <rPr>
        <sz val="11"/>
        <color rgb="FFFF0000"/>
        <rFont val="宋体"/>
        <charset val="134"/>
      </rPr>
      <t>机电</t>
    </r>
    <r>
      <rPr>
        <sz val="11"/>
        <color rgb="FFFF0000"/>
        <rFont val="Tahoma"/>
        <charset val="134"/>
      </rPr>
      <t>1913</t>
    </r>
  </si>
  <si>
    <r>
      <rPr>
        <sz val="11"/>
        <color rgb="FFFF0000"/>
        <rFont val="宋体"/>
        <charset val="134"/>
      </rPr>
      <t>朱俊阳（旷课</t>
    </r>
    <r>
      <rPr>
        <sz val="11"/>
        <color rgb="FFFF0000"/>
        <rFont val="Tahoma"/>
        <charset val="134"/>
      </rPr>
      <t>2</t>
    </r>
    <r>
      <rPr>
        <sz val="11"/>
        <color rgb="FFFF0000"/>
        <rFont val="宋体"/>
        <charset val="134"/>
      </rPr>
      <t>），</t>
    </r>
    <r>
      <rPr>
        <sz val="11"/>
        <rFont val="宋体"/>
        <charset val="134"/>
      </rPr>
      <t>周蒙，许中琢(迟到1)</t>
    </r>
  </si>
  <si>
    <r>
      <rPr>
        <sz val="11"/>
        <color rgb="FFFF0000"/>
        <rFont val="宋体"/>
        <charset val="134"/>
      </rPr>
      <t>化工装备</t>
    </r>
    <r>
      <rPr>
        <sz val="11"/>
        <color rgb="FFFF0000"/>
        <rFont val="Tahoma"/>
        <charset val="134"/>
      </rPr>
      <t>1911</t>
    </r>
  </si>
  <si>
    <t>王天伟，刘中天，李俊，王宝康（旷课8）</t>
  </si>
  <si>
    <r>
      <rPr>
        <sz val="11"/>
        <color rgb="FFFF0000"/>
        <rFont val="宋体"/>
        <charset val="134"/>
      </rPr>
      <t>蔡世奇（旷课</t>
    </r>
    <r>
      <rPr>
        <sz val="11"/>
        <color rgb="FFFF0000"/>
        <rFont val="Tahoma"/>
        <charset val="134"/>
      </rPr>
      <t>6</t>
    </r>
    <r>
      <rPr>
        <sz val="11"/>
        <color rgb="FFFF0000"/>
        <rFont val="宋体"/>
        <charset val="134"/>
      </rPr>
      <t>）</t>
    </r>
  </si>
  <si>
    <t>第三周宿舍卫生详细表</t>
  </si>
  <si>
    <t>宿舍号</t>
  </si>
  <si>
    <t>平均成绩</t>
  </si>
  <si>
    <t>其它情况</t>
  </si>
  <si>
    <t>宿舍卫生得分</t>
  </si>
  <si>
    <t>宿舍个数</t>
  </si>
  <si>
    <t>优秀宿舍</t>
  </si>
  <si>
    <t>较差宿舍</t>
  </si>
  <si>
    <t>优秀宿舍率</t>
  </si>
  <si>
    <t>较差宿舍率</t>
  </si>
  <si>
    <t>6A305</t>
  </si>
  <si>
    <t>5B226</t>
  </si>
  <si>
    <t>5B227</t>
  </si>
  <si>
    <t>5B228</t>
  </si>
  <si>
    <t>5B229</t>
  </si>
  <si>
    <t>5B132</t>
  </si>
  <si>
    <t>5B230</t>
  </si>
  <si>
    <t>5B231</t>
  </si>
  <si>
    <t>5B232</t>
  </si>
  <si>
    <t>5B234</t>
  </si>
  <si>
    <t>5B236</t>
  </si>
  <si>
    <t>5B130</t>
  </si>
  <si>
    <t>5B134</t>
  </si>
  <si>
    <t>5B136</t>
  </si>
  <si>
    <t>1B235</t>
  </si>
  <si>
    <t>5A419</t>
  </si>
  <si>
    <t>5A509</t>
  </si>
  <si>
    <t>5A510</t>
  </si>
  <si>
    <t>5A511</t>
  </si>
  <si>
    <t>5A512</t>
  </si>
  <si>
    <t>5A513</t>
  </si>
  <si>
    <t>5A514</t>
  </si>
  <si>
    <t>5A515</t>
  </si>
  <si>
    <t>5A516</t>
  </si>
  <si>
    <t>5A517</t>
  </si>
  <si>
    <t>5A518</t>
  </si>
  <si>
    <t>5A519</t>
  </si>
  <si>
    <t>6A309</t>
  </si>
  <si>
    <t xml:space="preserve">5B213 </t>
  </si>
  <si>
    <t xml:space="preserve">5B214 </t>
  </si>
  <si>
    <t>5B215</t>
  </si>
  <si>
    <t xml:space="preserve">5B216 </t>
  </si>
  <si>
    <t xml:space="preserve">5B217 </t>
  </si>
  <si>
    <t xml:space="preserve">5B218  </t>
  </si>
  <si>
    <t xml:space="preserve">5B219  </t>
  </si>
  <si>
    <t xml:space="preserve">5B220 </t>
  </si>
  <si>
    <t xml:space="preserve">5B221  </t>
  </si>
  <si>
    <t>5B222</t>
  </si>
  <si>
    <t xml:space="preserve">5B223  </t>
  </si>
  <si>
    <t xml:space="preserve">5B224  </t>
  </si>
  <si>
    <t>5B225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</si>
  <si>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</si>
  <si>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</si>
  <si>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</si>
  <si>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</si>
  <si>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</si>
  <si>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</si>
  <si>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</si>
  <si>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</si>
  <si>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</si>
  <si>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</si>
  <si>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</si>
  <si>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5B212</t>
  </si>
  <si>
    <t>5B301</t>
  </si>
  <si>
    <t xml:space="preserve">焊接1911    </t>
  </si>
  <si>
    <t>5B118</t>
  </si>
  <si>
    <t>5B119</t>
  </si>
  <si>
    <t>5B120</t>
  </si>
  <si>
    <t>5B121</t>
  </si>
  <si>
    <t>5B122</t>
  </si>
  <si>
    <t>5B123</t>
  </si>
  <si>
    <t>5B124</t>
  </si>
  <si>
    <t>5B125</t>
  </si>
  <si>
    <t xml:space="preserve">焊接1921 </t>
  </si>
  <si>
    <t xml:space="preserve">5B103  </t>
  </si>
  <si>
    <t xml:space="preserve">5B104 </t>
  </si>
  <si>
    <t>5B105</t>
  </si>
  <si>
    <t>5B106</t>
  </si>
  <si>
    <t xml:space="preserve">5B108  </t>
  </si>
  <si>
    <t xml:space="preserve">5B110 </t>
  </si>
  <si>
    <t xml:space="preserve">5B111 </t>
  </si>
  <si>
    <t>5B112</t>
  </si>
  <si>
    <t>5B126</t>
  </si>
  <si>
    <t>5B127</t>
  </si>
  <si>
    <t>5B128</t>
  </si>
  <si>
    <t>5B107</t>
  </si>
  <si>
    <t>5B109</t>
  </si>
  <si>
    <t>装备1911</t>
  </si>
  <si>
    <t>5B428</t>
  </si>
  <si>
    <t>5B429</t>
  </si>
  <si>
    <t>5B430</t>
  </si>
  <si>
    <t>5B431</t>
  </si>
  <si>
    <t>5B432</t>
  </si>
  <si>
    <t>5B434</t>
  </si>
  <si>
    <t>5B436</t>
  </si>
  <si>
    <t>5B332</t>
  </si>
  <si>
    <t>5B334</t>
  </si>
  <si>
    <t>5B336</t>
  </si>
  <si>
    <t>1B227</t>
  </si>
  <si>
    <t>5B418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</si>
  <si>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</si>
  <si>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</si>
  <si>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</si>
  <si>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</si>
  <si>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</si>
  <si>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</si>
  <si>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</si>
  <si>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</si>
  <si>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5B427</t>
  </si>
  <si>
    <t>机电  1913</t>
  </si>
  <si>
    <t>1B103</t>
  </si>
  <si>
    <t>5B409</t>
  </si>
  <si>
    <t>5B410</t>
  </si>
  <si>
    <t>5B411</t>
  </si>
  <si>
    <t>5B412</t>
  </si>
  <si>
    <t>5B413</t>
  </si>
  <si>
    <t>5B414</t>
  </si>
  <si>
    <t>5B415</t>
  </si>
  <si>
    <t>5B416</t>
  </si>
  <si>
    <t>5B417</t>
  </si>
  <si>
    <t>1B238</t>
  </si>
  <si>
    <t>7B511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</si>
  <si>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</si>
  <si>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</si>
  <si>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</si>
  <si>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</si>
  <si>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</si>
  <si>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</si>
  <si>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</si>
  <si>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</si>
  <si>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</si>
  <si>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5B511</t>
  </si>
  <si>
    <t>5B512</t>
  </si>
  <si>
    <t xml:space="preserve">机电1923 </t>
  </si>
  <si>
    <t>5B401</t>
  </si>
  <si>
    <t>5B403</t>
  </si>
  <si>
    <t>5B404</t>
  </si>
  <si>
    <t>5B405</t>
  </si>
  <si>
    <t>5B406</t>
  </si>
  <si>
    <t>5B407</t>
  </si>
  <si>
    <t>5B408</t>
  </si>
  <si>
    <t>5B501</t>
  </si>
  <si>
    <t xml:space="preserve">理化1911  </t>
  </si>
  <si>
    <t xml:space="preserve">1B218  </t>
  </si>
  <si>
    <t>1B219</t>
  </si>
  <si>
    <t>1B220</t>
  </si>
  <si>
    <t xml:space="preserve">5B113 </t>
  </si>
  <si>
    <t xml:space="preserve">5B114   </t>
  </si>
  <si>
    <t xml:space="preserve">5B115   </t>
  </si>
  <si>
    <t xml:space="preserve">5B116 </t>
  </si>
  <si>
    <t xml:space="preserve">5B117   </t>
  </si>
  <si>
    <t xml:space="preserve">5B318    </t>
  </si>
  <si>
    <t xml:space="preserve">5B319     </t>
  </si>
  <si>
    <t xml:space="preserve">5B320   </t>
  </si>
  <si>
    <t xml:space="preserve">5B321    </t>
  </si>
  <si>
    <t xml:space="preserve">5B322   </t>
  </si>
  <si>
    <t xml:space="preserve">5B323 </t>
  </si>
  <si>
    <t xml:space="preserve">5B324   </t>
  </si>
  <si>
    <t xml:space="preserve">5B325  </t>
  </si>
  <si>
    <t xml:space="preserve">5B302 </t>
  </si>
  <si>
    <t xml:space="preserve">5B304 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</si>
  <si>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</si>
  <si>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</si>
  <si>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</si>
  <si>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</si>
  <si>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</si>
  <si>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</si>
  <si>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7B309</t>
  </si>
  <si>
    <t>卫生较差</t>
  </si>
  <si>
    <t>4A613</t>
  </si>
  <si>
    <t>1B648</t>
  </si>
  <si>
    <t>5B304</t>
  </si>
  <si>
    <t>5B312</t>
  </si>
  <si>
    <t>5B313</t>
  </si>
  <si>
    <t>5B314</t>
  </si>
  <si>
    <t>5B316</t>
  </si>
  <si>
    <t>5B317</t>
  </si>
  <si>
    <t>6B327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</si>
  <si>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</si>
  <si>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</si>
  <si>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</si>
  <si>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</si>
  <si>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</si>
  <si>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</si>
  <si>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</si>
  <si>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</si>
  <si>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</si>
  <si>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</si>
  <si>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</si>
  <si>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</si>
  <si>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</si>
  <si>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</si>
  <si>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5B617</t>
  </si>
  <si>
    <t>1B211</t>
  </si>
  <si>
    <t>1B213</t>
  </si>
  <si>
    <t>1B212</t>
  </si>
  <si>
    <t xml:space="preserve">软件1913  </t>
  </si>
  <si>
    <t>1B214</t>
  </si>
  <si>
    <t xml:space="preserve">1B215 </t>
  </si>
  <si>
    <t xml:space="preserve">1B216 </t>
  </si>
  <si>
    <t xml:space="preserve">1B217 </t>
  </si>
  <si>
    <t xml:space="preserve">5A501  </t>
  </si>
  <si>
    <t>5A502</t>
  </si>
  <si>
    <t>5A503</t>
  </si>
  <si>
    <t xml:space="preserve">5A504 </t>
  </si>
  <si>
    <t>5A505</t>
  </si>
  <si>
    <t xml:space="preserve">5A506 </t>
  </si>
  <si>
    <t>5A507</t>
  </si>
  <si>
    <t xml:space="preserve">5A508 </t>
  </si>
  <si>
    <t>1B207</t>
  </si>
  <si>
    <t>1B208</t>
  </si>
  <si>
    <t>1B209</t>
  </si>
  <si>
    <t>1B210</t>
  </si>
  <si>
    <t>5B601</t>
  </si>
  <si>
    <t>5B602</t>
  </si>
  <si>
    <t>5B603</t>
  </si>
  <si>
    <t>5B604</t>
  </si>
  <si>
    <t>5B605</t>
  </si>
  <si>
    <t>5B606</t>
  </si>
  <si>
    <t>5B607</t>
  </si>
  <si>
    <t>1B221</t>
  </si>
  <si>
    <t xml:space="preserve">1B222 </t>
  </si>
  <si>
    <t xml:space="preserve">5B618 </t>
  </si>
  <si>
    <t xml:space="preserve">5B619 </t>
  </si>
  <si>
    <t xml:space="preserve">5B620 </t>
  </si>
  <si>
    <t>5B621</t>
  </si>
  <si>
    <t>5B622</t>
  </si>
  <si>
    <t>5B624</t>
  </si>
  <si>
    <t xml:space="preserve">5B625 </t>
  </si>
  <si>
    <t>5B626</t>
  </si>
  <si>
    <t>5B630</t>
  </si>
  <si>
    <t>5B627</t>
  </si>
  <si>
    <t xml:space="preserve">物联网1913 </t>
  </si>
  <si>
    <t>1B223</t>
  </si>
  <si>
    <t xml:space="preserve">1B224 </t>
  </si>
  <si>
    <t>1B225</t>
  </si>
  <si>
    <t xml:space="preserve">5B628 </t>
  </si>
  <si>
    <t>5B629</t>
  </si>
  <si>
    <t xml:space="preserve">5B630 </t>
  </si>
  <si>
    <t xml:space="preserve">5B631 </t>
  </si>
  <si>
    <t>5B632</t>
  </si>
  <si>
    <t xml:space="preserve">物联网1921 </t>
  </si>
  <si>
    <t>1B226</t>
  </si>
  <si>
    <t>1B228</t>
  </si>
  <si>
    <t>1B229</t>
  </si>
  <si>
    <t>5B517</t>
  </si>
  <si>
    <t xml:space="preserve">5B528 </t>
  </si>
  <si>
    <t>5B529</t>
  </si>
  <si>
    <t>5B530</t>
  </si>
  <si>
    <t>5B531</t>
  </si>
  <si>
    <t>5B532</t>
  </si>
  <si>
    <t>5B534</t>
  </si>
  <si>
    <t xml:space="preserve">5B536 </t>
  </si>
  <si>
    <t xml:space="preserve">5B634 </t>
  </si>
  <si>
    <t>5B636</t>
  </si>
  <si>
    <t xml:space="preserve">云计算1911 </t>
  </si>
  <si>
    <t xml:space="preserve">1B230  </t>
  </si>
  <si>
    <t xml:space="preserve">1B231 </t>
  </si>
  <si>
    <t xml:space="preserve">5B518 </t>
  </si>
  <si>
    <t xml:space="preserve">5B519 </t>
  </si>
  <si>
    <t xml:space="preserve">5B520  </t>
  </si>
  <si>
    <t>5B521</t>
  </si>
  <si>
    <t xml:space="preserve">5B522 </t>
  </si>
  <si>
    <t xml:space="preserve">5B523 </t>
  </si>
  <si>
    <t>5B524</t>
  </si>
  <si>
    <t xml:space="preserve">5B525  </t>
  </si>
  <si>
    <t xml:space="preserve">5B526  </t>
  </si>
  <si>
    <t xml:space="preserve">5B527  </t>
  </si>
  <si>
    <t>1B232</t>
  </si>
  <si>
    <t>1B233</t>
  </si>
  <si>
    <t>1B234</t>
  </si>
  <si>
    <t>1B236</t>
  </si>
  <si>
    <t>1B237</t>
  </si>
  <si>
    <t>1B239</t>
  </si>
  <si>
    <t>5B513</t>
  </si>
  <si>
    <t>5B514</t>
  </si>
  <si>
    <t>5B515</t>
  </si>
  <si>
    <t>5B516</t>
  </si>
  <si>
    <t>5B526</t>
  </si>
  <si>
    <t>2B224</t>
  </si>
  <si>
    <t>7A201</t>
  </si>
  <si>
    <t>7A202</t>
  </si>
  <si>
    <t>7A203</t>
  </si>
  <si>
    <t>7A204</t>
  </si>
  <si>
    <t>7A205</t>
  </si>
  <si>
    <t>7A206</t>
  </si>
  <si>
    <t>7A207</t>
  </si>
  <si>
    <t>7A208</t>
  </si>
  <si>
    <t>7A209</t>
  </si>
  <si>
    <t>7A210</t>
  </si>
  <si>
    <t>7A211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</si>
  <si>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</si>
  <si>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</si>
  <si>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</si>
  <si>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</si>
  <si>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</si>
  <si>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</si>
  <si>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</si>
  <si>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</si>
  <si>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</si>
  <si>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7A321</t>
  </si>
  <si>
    <t>7A302</t>
  </si>
  <si>
    <t>7A303</t>
  </si>
  <si>
    <t>7A304</t>
  </si>
  <si>
    <t>7A305</t>
  </si>
  <si>
    <t>7A306</t>
  </si>
  <si>
    <t>7A307</t>
  </si>
  <si>
    <t>7A308</t>
  </si>
  <si>
    <t>7A309</t>
  </si>
  <si>
    <t>7A310</t>
  </si>
  <si>
    <t>7A311</t>
  </si>
  <si>
    <t>2B231</t>
  </si>
  <si>
    <t>7A217</t>
  </si>
  <si>
    <t>7A220</t>
  </si>
  <si>
    <t>7A221</t>
  </si>
  <si>
    <t>7A222</t>
  </si>
  <si>
    <t>7A408</t>
  </si>
  <si>
    <t>7A413</t>
  </si>
  <si>
    <t>7A223</t>
  </si>
  <si>
    <t>7A224</t>
  </si>
  <si>
    <t>7A322</t>
  </si>
  <si>
    <t>7A323</t>
  </si>
  <si>
    <t>7A324</t>
  </si>
  <si>
    <t>7A212</t>
  </si>
  <si>
    <t>7A213</t>
  </si>
  <si>
    <t>7A214</t>
  </si>
  <si>
    <t>7A215</t>
  </si>
  <si>
    <t>7A216</t>
  </si>
  <si>
    <t>7A218</t>
  </si>
  <si>
    <t>7A219</t>
  </si>
  <si>
    <t>7A123</t>
  </si>
  <si>
    <t>2B104</t>
  </si>
  <si>
    <t>4B101</t>
  </si>
  <si>
    <t>4B102</t>
  </si>
  <si>
    <t>4B103</t>
  </si>
  <si>
    <t>4B104</t>
  </si>
  <si>
    <t>4B107</t>
  </si>
  <si>
    <t>4B109</t>
  </si>
  <si>
    <t>4B110</t>
  </si>
  <si>
    <t>4B111</t>
  </si>
  <si>
    <t>4B112</t>
  </si>
  <si>
    <t>2B106</t>
  </si>
  <si>
    <t>4B115</t>
  </si>
  <si>
    <t>4B116</t>
  </si>
  <si>
    <t>4B117</t>
  </si>
  <si>
    <t>4B119</t>
  </si>
  <si>
    <t>4B120</t>
  </si>
  <si>
    <t>4B108</t>
  </si>
  <si>
    <t>4B113</t>
  </si>
  <si>
    <t>4B114</t>
  </si>
  <si>
    <t>4B118</t>
  </si>
  <si>
    <t>7B303</t>
  </si>
  <si>
    <t>4B212</t>
  </si>
  <si>
    <t>4B213</t>
  </si>
  <si>
    <t>4B214</t>
  </si>
  <si>
    <t>4B215</t>
  </si>
  <si>
    <t>4B216</t>
  </si>
  <si>
    <t>4B217</t>
  </si>
  <si>
    <t>4B218</t>
  </si>
  <si>
    <t>4B219</t>
  </si>
  <si>
    <t>4B220</t>
  </si>
  <si>
    <t>4B238</t>
  </si>
  <si>
    <t>4B221</t>
  </si>
  <si>
    <t>4B211</t>
  </si>
  <si>
    <t>7B217</t>
  </si>
  <si>
    <t>4B223</t>
  </si>
  <si>
    <t>4B224</t>
  </si>
  <si>
    <t>4B225</t>
  </si>
  <si>
    <t>4B226</t>
  </si>
  <si>
    <t>4B227</t>
  </si>
  <si>
    <t>4B228</t>
  </si>
  <si>
    <t>4B229</t>
  </si>
  <si>
    <t>4B230</t>
  </si>
  <si>
    <t>2B109</t>
  </si>
  <si>
    <t>7B228</t>
  </si>
  <si>
    <t>4B231</t>
  </si>
  <si>
    <t>4B232</t>
  </si>
  <si>
    <t>4B233</t>
  </si>
  <si>
    <t>4B234</t>
  </si>
  <si>
    <t>4B235</t>
  </si>
  <si>
    <t>4B236</t>
  </si>
  <si>
    <t>4B237</t>
  </si>
  <si>
    <t>4B241</t>
  </si>
  <si>
    <t>4B239</t>
  </si>
  <si>
    <t>7B435</t>
  </si>
  <si>
    <t>4B301</t>
  </si>
  <si>
    <t>4B302</t>
  </si>
  <si>
    <t>4B303</t>
  </si>
  <si>
    <t>4B304</t>
  </si>
  <si>
    <t>4B305</t>
  </si>
  <si>
    <t>4B306</t>
  </si>
  <si>
    <t>理化1811</t>
  </si>
  <si>
    <t>2B112</t>
  </si>
  <si>
    <t>2B113</t>
  </si>
  <si>
    <t>4B312</t>
  </si>
  <si>
    <t>4B313</t>
  </si>
  <si>
    <t>4B314</t>
  </si>
  <si>
    <t>4B315</t>
  </si>
  <si>
    <t>4B316</t>
  </si>
  <si>
    <t>4B317</t>
  </si>
  <si>
    <t>4B318</t>
  </si>
  <si>
    <t>4B319</t>
  </si>
  <si>
    <t>4B320</t>
  </si>
  <si>
    <t>4B329</t>
  </si>
  <si>
    <t>4B131</t>
  </si>
  <si>
    <t>4B132</t>
  </si>
  <si>
    <t>4B133</t>
  </si>
  <si>
    <t>4B134</t>
  </si>
  <si>
    <t>4B135</t>
  </si>
  <si>
    <t>4B137</t>
  </si>
  <si>
    <t>4B139</t>
  </si>
  <si>
    <t>2B114</t>
  </si>
  <si>
    <t>7B213</t>
  </si>
  <si>
    <t>7B214</t>
  </si>
  <si>
    <t>7B311</t>
  </si>
  <si>
    <t>7B313</t>
  </si>
  <si>
    <t>7B434</t>
  </si>
  <si>
    <t>7B304</t>
  </si>
  <si>
    <t>7B307</t>
  </si>
  <si>
    <t>4B321</t>
  </si>
  <si>
    <t>4B322</t>
  </si>
  <si>
    <t>4B323</t>
  </si>
  <si>
    <t>4B324</t>
  </si>
  <si>
    <t>4B325</t>
  </si>
  <si>
    <t>7B323</t>
  </si>
  <si>
    <t>7B411</t>
  </si>
  <si>
    <t>7B416</t>
  </si>
  <si>
    <t>7B418</t>
  </si>
  <si>
    <t>7B420</t>
  </si>
  <si>
    <t>7B433</t>
  </si>
  <si>
    <t>6B216</t>
  </si>
  <si>
    <t>7A407</t>
  </si>
  <si>
    <t>6B217</t>
  </si>
  <si>
    <t>6B218</t>
  </si>
  <si>
    <t>6B219</t>
  </si>
  <si>
    <t>7A503</t>
  </si>
  <si>
    <t>6B220</t>
  </si>
  <si>
    <t>6B221</t>
  </si>
  <si>
    <t>6B222</t>
  </si>
  <si>
    <t>6B223</t>
  </si>
  <si>
    <t>6B224</t>
  </si>
  <si>
    <t>6B225</t>
  </si>
  <si>
    <t>8B431</t>
  </si>
  <si>
    <t>2B122</t>
  </si>
  <si>
    <t>2B123</t>
  </si>
  <si>
    <t>2B124</t>
  </si>
  <si>
    <t>2B125</t>
  </si>
  <si>
    <t>2B126</t>
  </si>
  <si>
    <t>7A409</t>
  </si>
  <si>
    <t>7A509</t>
  </si>
  <si>
    <t>7A510</t>
  </si>
  <si>
    <t>7A511</t>
  </si>
  <si>
    <t>2B303</t>
  </si>
  <si>
    <t>2B309</t>
  </si>
  <si>
    <t>7A101</t>
  </si>
  <si>
    <t>7A102</t>
  </si>
  <si>
    <t>7A103</t>
  </si>
  <si>
    <t>抽烟</t>
  </si>
  <si>
    <t>7A107</t>
  </si>
  <si>
    <t>7A108</t>
  </si>
  <si>
    <t>7A109</t>
  </si>
  <si>
    <t>7A110</t>
  </si>
  <si>
    <t>7A111</t>
  </si>
  <si>
    <t>7A113</t>
  </si>
  <si>
    <t>7A114</t>
  </si>
  <si>
    <t>5B102</t>
  </si>
  <si>
    <t>2B310</t>
  </si>
  <si>
    <t>7A301</t>
  </si>
  <si>
    <t>7A504</t>
  </si>
  <si>
    <t>7A507</t>
  </si>
  <si>
    <t>7A508</t>
  </si>
  <si>
    <t>2B301</t>
  </si>
  <si>
    <t>2B302</t>
  </si>
  <si>
    <t>6B212</t>
  </si>
  <si>
    <t>7A115</t>
  </si>
  <si>
    <t>7A116</t>
  </si>
  <si>
    <t>7A117</t>
  </si>
  <si>
    <t>7A118</t>
  </si>
  <si>
    <t>7A119</t>
  </si>
  <si>
    <t>7A120</t>
  </si>
  <si>
    <t>7A121</t>
  </si>
  <si>
    <t>7A122</t>
  </si>
  <si>
    <t>7A124</t>
  </si>
  <si>
    <t>2B127</t>
  </si>
  <si>
    <t>2B129</t>
  </si>
  <si>
    <t>2B130</t>
  </si>
  <si>
    <t>2B132</t>
  </si>
  <si>
    <t>2B133</t>
  </si>
  <si>
    <t>2B134</t>
  </si>
  <si>
    <t>2B135</t>
  </si>
  <si>
    <t>6B139</t>
  </si>
  <si>
    <t>6B213</t>
  </si>
  <si>
    <t>6B214</t>
  </si>
  <si>
    <t>6B215</t>
  </si>
  <si>
    <t>2B107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</si>
  <si>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</si>
  <si>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</si>
  <si>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</si>
  <si>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</si>
  <si>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</si>
  <si>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</si>
  <si>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</si>
  <si>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</si>
  <si>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</si>
  <si>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4B130</t>
  </si>
  <si>
    <t>2B108</t>
  </si>
  <si>
    <t>4B202</t>
  </si>
  <si>
    <t>4B203</t>
  </si>
  <si>
    <t>4B204</t>
  </si>
  <si>
    <t>4B205</t>
  </si>
  <si>
    <t>4B206</t>
  </si>
  <si>
    <t>4B207</t>
  </si>
  <si>
    <t>4B208</t>
  </si>
  <si>
    <t>4B209</t>
  </si>
  <si>
    <t>4B210</t>
  </si>
  <si>
    <t>4B311</t>
  </si>
  <si>
    <t>4B222</t>
  </si>
  <si>
    <t>第三周宿舍纪律详细表</t>
  </si>
  <si>
    <t>学号</t>
  </si>
  <si>
    <t>床位号</t>
  </si>
  <si>
    <t>违纪类别</t>
  </si>
  <si>
    <t>发生日期</t>
  </si>
  <si>
    <t>2018055228</t>
  </si>
  <si>
    <t xml:space="preserve"> 张炜东</t>
  </si>
  <si>
    <t xml:space="preserve"> 7B309</t>
  </si>
  <si>
    <t>2</t>
  </si>
  <si>
    <t xml:space="preserve"> 2020-09-24</t>
  </si>
  <si>
    <t xml:space="preserve"> 张丰羽</t>
  </si>
  <si>
    <t xml:space="preserve"> 张法伟</t>
  </si>
  <si>
    <t xml:space="preserve"> 2020-09-23</t>
  </si>
  <si>
    <t>张杰</t>
  </si>
  <si>
    <t xml:space="preserve"> 严澄盟</t>
  </si>
  <si>
    <t>徐凯</t>
  </si>
  <si>
    <t xml:space="preserve"> 2020-09-21</t>
  </si>
  <si>
    <t>第三周文明礼仪详细表</t>
  </si>
  <si>
    <t>第三周班级宣传详细表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</si>
  <si>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</si>
  <si>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</si>
  <si>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</si>
  <si>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</si>
  <si>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</si>
  <si>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</si>
  <si>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第三周考核汇总表</t>
  </si>
  <si>
    <t>活动内容</t>
  </si>
  <si>
    <t>青年大学习九季十三期</t>
  </si>
  <si>
    <t>26</t>
  </si>
  <si>
    <t>第三周参与活动详细表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</si>
</sst>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176" formatCode="0_ "/>
    <numFmt numFmtId="177" formatCode="m/d"/>
    <numFmt numFmtId="41" formatCode="_ * #,##0_ ;_ * \-#,##0_ ;_ * &quot;-&quot;_ ;_ @_ "/>
    <numFmt numFmtId="178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.00_);[Red]\(0.00\)"/>
    <numFmt numFmtId="180" formatCode="0_);[Red]\(0\)"/>
    <numFmt numFmtId="181" formatCode="0.0_ "/>
  </numFmts>
  <fonts count="43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36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Tahoma"/>
      <charset val="134"/>
    </font>
    <font>
      <sz val="11"/>
      <name val="Tahoma"/>
      <charset val="134"/>
    </font>
    <font>
      <sz val="11"/>
      <color theme="1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b/>
      <sz val="12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FED3D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2" tint="-0.099978637043366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18" borderId="2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9" borderId="25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29" borderId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5" fillId="28" borderId="28" applyNumberFormat="0" applyAlignment="0" applyProtection="0">
      <alignment vertical="center"/>
    </xf>
    <xf numFmtId="0" fontId="40" fillId="28" borderId="26" applyNumberFormat="0" applyAlignment="0" applyProtection="0">
      <alignment vertical="center"/>
    </xf>
    <xf numFmtId="0" fontId="37" fillId="32" borderId="2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6" fillId="29" borderId="0">
      <protection locked="0"/>
    </xf>
  </cellStyleXfs>
  <cellXfs count="1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178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8" fontId="3" fillId="2" borderId="4" xfId="0" applyNumberFormat="1" applyFont="1" applyFill="1" applyBorder="1" applyAlignment="1" applyProtection="1">
      <alignment horizontal="center" vertical="center"/>
      <protection locked="0"/>
    </xf>
    <xf numFmtId="178" fontId="3" fillId="2" borderId="5" xfId="0" applyNumberFormat="1" applyFont="1" applyFill="1" applyBorder="1" applyAlignment="1" applyProtection="1">
      <alignment horizontal="center" vertical="center"/>
      <protection locked="0"/>
    </xf>
    <xf numFmtId="178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8" fontId="3" fillId="4" borderId="3" xfId="0" applyNumberFormat="1" applyFont="1" applyFill="1" applyBorder="1" applyAlignment="1" applyProtection="1">
      <alignment horizontal="center" vertical="center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 applyProtection="1">
      <alignment horizontal="center" vertical="center"/>
      <protection locked="0"/>
    </xf>
    <xf numFmtId="178" fontId="0" fillId="0" borderId="2" xfId="0" applyNumberFormat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9" fontId="0" fillId="0" borderId="0" xfId="0" applyNumberFormat="1">
      <alignment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80" fontId="5" fillId="6" borderId="2" xfId="0" applyNumberFormat="1" applyFont="1" applyFill="1" applyBorder="1" applyAlignment="1">
      <alignment horizontal="center" vertical="center"/>
    </xf>
    <xf numFmtId="179" fontId="5" fillId="6" borderId="2" xfId="0" applyNumberFormat="1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180" fontId="0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180" fontId="0" fillId="7" borderId="8" xfId="0" applyNumberFormat="1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 wrapText="1"/>
    </xf>
    <xf numFmtId="180" fontId="0" fillId="7" borderId="9" xfId="0" applyNumberFormat="1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180" fontId="0" fillId="7" borderId="7" xfId="0" applyNumberFormat="1" applyFont="1" applyFill="1" applyBorder="1" applyAlignment="1">
      <alignment horizontal="center" vertical="center"/>
    </xf>
    <xf numFmtId="9" fontId="5" fillId="6" borderId="2" xfId="0" applyNumberFormat="1" applyFont="1" applyFill="1" applyBorder="1" applyAlignment="1">
      <alignment horizontal="center" vertical="center"/>
    </xf>
    <xf numFmtId="9" fontId="0" fillId="7" borderId="8" xfId="0" applyNumberFormat="1" applyFont="1" applyFill="1" applyBorder="1" applyAlignment="1">
      <alignment horizontal="center" vertical="center"/>
    </xf>
    <xf numFmtId="9" fontId="0" fillId="7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7" borderId="7" xfId="0" applyNumberFormat="1" applyFont="1" applyFill="1" applyBorder="1" applyAlignment="1">
      <alignment horizontal="center" vertical="center"/>
    </xf>
    <xf numFmtId="9" fontId="0" fillId="7" borderId="2" xfId="0" applyNumberFormat="1" applyFont="1" applyFill="1" applyBorder="1" applyAlignment="1">
      <alignment horizontal="center" vertical="center"/>
    </xf>
    <xf numFmtId="180" fontId="7" fillId="7" borderId="9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180" fontId="7" fillId="7" borderId="7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180" fontId="7" fillId="7" borderId="8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9" fontId="7" fillId="7" borderId="8" xfId="0" applyNumberFormat="1" applyFont="1" applyFill="1" applyBorder="1" applyAlignment="1">
      <alignment horizontal="center" vertical="center"/>
    </xf>
    <xf numFmtId="9" fontId="7" fillId="7" borderId="9" xfId="0" applyNumberFormat="1" applyFont="1" applyFill="1" applyBorder="1" applyAlignment="1">
      <alignment horizontal="center" vertical="center"/>
    </xf>
    <xf numFmtId="9" fontId="7" fillId="7" borderId="7" xfId="0" applyNumberFormat="1" applyFont="1" applyFill="1" applyBorder="1" applyAlignment="1">
      <alignment horizontal="center" vertical="center"/>
    </xf>
    <xf numFmtId="9" fontId="7" fillId="7" borderId="2" xfId="0" applyNumberFormat="1" applyFont="1" applyFill="1" applyBorder="1" applyAlignment="1">
      <alignment horizontal="center" vertical="center"/>
    </xf>
    <xf numFmtId="180" fontId="7" fillId="7" borderId="2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180" fontId="8" fillId="8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180" fontId="0" fillId="8" borderId="8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80" fontId="0" fillId="8" borderId="9" xfId="0" applyNumberFormat="1" applyFont="1" applyFill="1" applyBorder="1" applyAlignment="1">
      <alignment horizontal="center" vertical="center"/>
    </xf>
    <xf numFmtId="180" fontId="0" fillId="8" borderId="7" xfId="0" applyNumberFormat="1" applyFont="1" applyFill="1" applyBorder="1" applyAlignment="1">
      <alignment horizontal="center" vertical="center"/>
    </xf>
    <xf numFmtId="180" fontId="0" fillId="8" borderId="9" xfId="0" applyNumberFormat="1" applyFont="1" applyFill="1" applyBorder="1" applyAlignment="1">
      <alignment horizontal="center" vertical="center" wrapText="1"/>
    </xf>
    <xf numFmtId="9" fontId="0" fillId="8" borderId="2" xfId="0" applyNumberFormat="1" applyFont="1" applyFill="1" applyBorder="1" applyAlignment="1">
      <alignment horizontal="center" vertical="center"/>
    </xf>
    <xf numFmtId="180" fontId="7" fillId="8" borderId="2" xfId="0" applyNumberFormat="1" applyFont="1" applyFill="1" applyBorder="1" applyAlignment="1">
      <alignment horizontal="center" vertical="center"/>
    </xf>
    <xf numFmtId="180" fontId="3" fillId="8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178" fontId="3" fillId="2" borderId="11" xfId="0" applyNumberFormat="1" applyFont="1" applyFill="1" applyBorder="1" applyAlignment="1" applyProtection="1">
      <alignment horizontal="center" vertical="center"/>
      <protection locked="0"/>
    </xf>
    <xf numFmtId="180" fontId="0" fillId="4" borderId="2" xfId="0" applyNumberFormat="1" applyFill="1" applyBorder="1" applyAlignment="1">
      <alignment horizontal="center" vertical="center"/>
    </xf>
    <xf numFmtId="180" fontId="0" fillId="0" borderId="0" xfId="0" applyNumberFormat="1">
      <alignment vertical="center"/>
    </xf>
    <xf numFmtId="178" fontId="3" fillId="2" borderId="12" xfId="0" applyNumberFormat="1" applyFont="1" applyFill="1" applyBorder="1" applyAlignment="1" applyProtection="1">
      <alignment horizontal="center" vertical="center"/>
      <protection locked="0"/>
    </xf>
    <xf numFmtId="178" fontId="3" fillId="2" borderId="13" xfId="0" applyNumberFormat="1" applyFont="1" applyFill="1" applyBorder="1" applyAlignment="1" applyProtection="1">
      <alignment horizontal="center" vertical="center"/>
      <protection locked="0"/>
    </xf>
    <xf numFmtId="178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 vertical="center"/>
    </xf>
    <xf numFmtId="180" fontId="0" fillId="5" borderId="2" xfId="0" applyNumberFormat="1" applyFill="1" applyBorder="1" applyAlignment="1">
      <alignment horizontal="center" vertical="center"/>
    </xf>
    <xf numFmtId="0" fontId="0" fillId="0" borderId="0" xfId="0" applyAlignment="1"/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 applyProtection="1">
      <alignment horizontal="center" vertical="center"/>
      <protection locked="0"/>
    </xf>
    <xf numFmtId="178" fontId="3" fillId="6" borderId="3" xfId="0" applyNumberFormat="1" applyFont="1" applyFill="1" applyBorder="1" applyAlignment="1" applyProtection="1">
      <alignment horizontal="center" vertical="center"/>
      <protection locked="0"/>
    </xf>
    <xf numFmtId="180" fontId="3" fillId="6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/>
    <xf numFmtId="0" fontId="0" fillId="0" borderId="0" xfId="0" applyBorder="1">
      <alignment vertical="center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178" fontId="17" fillId="2" borderId="3" xfId="0" applyNumberFormat="1" applyFont="1" applyFill="1" applyBorder="1" applyAlignment="1" applyProtection="1">
      <alignment horizontal="center" vertical="center"/>
      <protection locked="0"/>
    </xf>
    <xf numFmtId="176" fontId="17" fillId="6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>
      <alignment horizontal="center" vertical="center"/>
    </xf>
    <xf numFmtId="176" fontId="17" fillId="0" borderId="3" xfId="0" applyNumberFormat="1" applyFont="1" applyFill="1" applyBorder="1" applyAlignment="1" applyProtection="1">
      <alignment horizontal="center" vertical="center"/>
      <protection locked="0"/>
    </xf>
    <xf numFmtId="176" fontId="0" fillId="6" borderId="2" xfId="0" applyNumberFormat="1" applyFill="1" applyBorder="1" applyAlignment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176" fontId="0" fillId="0" borderId="2" xfId="50" applyNumberFormat="1" applyFont="1" applyFill="1" applyBorder="1" applyAlignment="1" applyProtection="1">
      <alignment horizontal="center" vertical="center"/>
    </xf>
    <xf numFmtId="0" fontId="17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178" fontId="17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0" borderId="8" xfId="50" applyNumberFormat="1" applyFont="1" applyFill="1" applyBorder="1" applyAlignment="1" applyProtection="1">
      <alignment horizontal="center" vertical="center"/>
    </xf>
    <xf numFmtId="178" fontId="17" fillId="2" borderId="5" xfId="0" applyNumberFormat="1" applyFont="1" applyFill="1" applyBorder="1" applyAlignment="1" applyProtection="1">
      <alignment horizontal="center" vertical="center"/>
      <protection locked="0"/>
    </xf>
    <xf numFmtId="178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 wrapText="1"/>
    </xf>
    <xf numFmtId="0" fontId="3" fillId="0" borderId="2" xfId="11" applyNumberFormat="1" applyFont="1" applyFill="1" applyBorder="1" applyAlignment="1" applyProtection="1">
      <alignment horizontal="center" vertical="center"/>
    </xf>
    <xf numFmtId="176" fontId="3" fillId="0" borderId="2" xfId="11" applyNumberFormat="1" applyFont="1" applyFill="1" applyBorder="1" applyAlignment="1" applyProtection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11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8"/>
  <sheetViews>
    <sheetView tabSelected="1" zoomScale="70" zoomScaleNormal="70" workbookViewId="0">
      <selection activeCell="P29" sqref="P29"/>
    </sheetView>
  </sheetViews>
  <sheetFormatPr defaultColWidth="9" defaultRowHeight="14.25"/>
  <cols>
    <col min="1" max="1" width="4.9" style="1" customWidth="1"/>
    <col min="2" max="2" width="21.9" style="1" customWidth="1"/>
    <col min="3" max="3" width="10.3" style="1" customWidth="1"/>
    <col min="4" max="4" width="11" style="1" customWidth="1"/>
    <col min="5" max="5" width="12.5" style="1" customWidth="1"/>
    <col min="6" max="6" width="11.2" style="1" customWidth="1"/>
    <col min="7" max="7" width="12.5" style="1" customWidth="1"/>
    <col min="8" max="9" width="10.9" style="1" customWidth="1"/>
    <col min="10" max="10" width="9.8" style="1" customWidth="1"/>
    <col min="11" max="11" width="10.9" style="1" customWidth="1"/>
    <col min="12" max="12" width="10.7" customWidth="1"/>
    <col min="13" max="13" width="13.4" customWidth="1"/>
    <col min="14" max="14" width="21.6" customWidth="1"/>
  </cols>
  <sheetData>
    <row r="1" s="134" customFormat="1" ht="40.05" customHeight="1" spans="1:14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61"/>
      <c r="L1" s="161"/>
      <c r="M1" s="137"/>
      <c r="N1" s="162"/>
    </row>
    <row r="2" ht="78" customHeight="1" spans="1:14">
      <c r="A2" s="138" t="s">
        <v>1</v>
      </c>
      <c r="B2" s="139" t="s">
        <v>2</v>
      </c>
      <c r="C2" s="140" t="s">
        <v>3</v>
      </c>
      <c r="D2" s="141"/>
      <c r="E2" s="138" t="s">
        <v>4</v>
      </c>
      <c r="F2" s="138" t="s">
        <v>5</v>
      </c>
      <c r="G2" s="138" t="s">
        <v>6</v>
      </c>
      <c r="H2" s="138" t="s">
        <v>7</v>
      </c>
      <c r="I2" s="138" t="s">
        <v>8</v>
      </c>
      <c r="J2" s="138" t="s">
        <v>9</v>
      </c>
      <c r="K2" s="138" t="s">
        <v>10</v>
      </c>
      <c r="L2" s="138" t="s">
        <v>11</v>
      </c>
      <c r="M2" s="138" t="s">
        <v>12</v>
      </c>
      <c r="N2" s="138" t="s">
        <v>13</v>
      </c>
    </row>
    <row r="3" ht="37.05" customHeight="1" spans="1:14">
      <c r="A3" s="4"/>
      <c r="B3" s="3"/>
      <c r="C3" s="138" t="s">
        <v>14</v>
      </c>
      <c r="D3" s="138" t="s">
        <v>15</v>
      </c>
      <c r="E3" s="3"/>
      <c r="F3" s="4"/>
      <c r="G3" s="4"/>
      <c r="H3" s="4"/>
      <c r="I3" s="4"/>
      <c r="J3" s="4"/>
      <c r="K3" s="163"/>
      <c r="L3" s="4"/>
      <c r="M3" s="4"/>
      <c r="N3" s="163"/>
    </row>
    <row r="4" ht="18.75" spans="1:14">
      <c r="A4" s="4">
        <v>1</v>
      </c>
      <c r="B4" s="142" t="s">
        <v>16</v>
      </c>
      <c r="C4" s="143">
        <v>100</v>
      </c>
      <c r="D4" s="144">
        <v>10</v>
      </c>
      <c r="E4" s="145">
        <v>100</v>
      </c>
      <c r="F4" s="146">
        <v>96</v>
      </c>
      <c r="G4" s="27">
        <v>100</v>
      </c>
      <c r="H4" s="27">
        <v>100</v>
      </c>
      <c r="I4" s="27">
        <v>100</v>
      </c>
      <c r="J4" s="27">
        <v>99</v>
      </c>
      <c r="K4" s="164">
        <v>100</v>
      </c>
      <c r="L4" s="165">
        <f>SUM(C4:K4)</f>
        <v>805</v>
      </c>
      <c r="M4" s="149">
        <f>RANK(L4,L$4:L$28)</f>
        <v>3</v>
      </c>
      <c r="N4" s="163"/>
    </row>
    <row r="5" ht="18.75" spans="1:14">
      <c r="A5" s="4">
        <v>2</v>
      </c>
      <c r="B5" s="142" t="s">
        <v>17</v>
      </c>
      <c r="C5" s="143">
        <v>100</v>
      </c>
      <c r="D5" s="144">
        <v>10</v>
      </c>
      <c r="E5" s="147">
        <v>100</v>
      </c>
      <c r="F5" s="146">
        <v>92</v>
      </c>
      <c r="G5" s="27">
        <v>100</v>
      </c>
      <c r="H5" s="27">
        <v>100</v>
      </c>
      <c r="I5" s="27">
        <v>100</v>
      </c>
      <c r="J5" s="27">
        <v>83</v>
      </c>
      <c r="K5" s="164">
        <v>100</v>
      </c>
      <c r="L5" s="165">
        <f>SUM(C5:K5)</f>
        <v>785</v>
      </c>
      <c r="M5" s="149">
        <f t="shared" ref="M5:M28" si="0">RANK(L5,L$4:L$28)</f>
        <v>20</v>
      </c>
      <c r="N5" s="163"/>
    </row>
    <row r="6" ht="18.75" spans="1:14">
      <c r="A6" s="4">
        <v>3</v>
      </c>
      <c r="B6" s="142" t="s">
        <v>18</v>
      </c>
      <c r="C6" s="143">
        <v>100</v>
      </c>
      <c r="D6" s="144">
        <v>10</v>
      </c>
      <c r="E6" s="145">
        <v>100</v>
      </c>
      <c r="F6" s="146">
        <v>96</v>
      </c>
      <c r="G6" s="27">
        <v>100</v>
      </c>
      <c r="H6" s="27">
        <v>100</v>
      </c>
      <c r="I6" s="27">
        <v>100</v>
      </c>
      <c r="J6" s="27">
        <v>98</v>
      </c>
      <c r="K6" s="164">
        <v>100</v>
      </c>
      <c r="L6" s="165">
        <f t="shared" ref="L6:L28" si="1">SUM(C6:K6)</f>
        <v>804</v>
      </c>
      <c r="M6" s="149">
        <f t="shared" si="0"/>
        <v>4</v>
      </c>
      <c r="N6" s="163"/>
    </row>
    <row r="7" ht="18.75" spans="1:14">
      <c r="A7" s="4">
        <v>4</v>
      </c>
      <c r="B7" s="142" t="s">
        <v>19</v>
      </c>
      <c r="C7" s="143">
        <v>100</v>
      </c>
      <c r="D7" s="144">
        <v>10</v>
      </c>
      <c r="E7" s="145">
        <v>100</v>
      </c>
      <c r="F7" s="146">
        <v>94</v>
      </c>
      <c r="G7" s="27">
        <v>100</v>
      </c>
      <c r="H7" s="27">
        <v>100</v>
      </c>
      <c r="I7" s="27">
        <v>100</v>
      </c>
      <c r="J7" s="27">
        <v>94</v>
      </c>
      <c r="K7" s="164">
        <v>100</v>
      </c>
      <c r="L7" s="165">
        <f t="shared" si="1"/>
        <v>798</v>
      </c>
      <c r="M7" s="149">
        <f t="shared" si="0"/>
        <v>14</v>
      </c>
      <c r="N7" s="163"/>
    </row>
    <row r="8" ht="18.75" spans="1:14">
      <c r="A8" s="4">
        <v>5</v>
      </c>
      <c r="B8" s="142" t="s">
        <v>20</v>
      </c>
      <c r="C8" s="143">
        <v>100</v>
      </c>
      <c r="D8" s="144">
        <v>10</v>
      </c>
      <c r="E8" s="145">
        <v>100</v>
      </c>
      <c r="F8" s="146">
        <v>97</v>
      </c>
      <c r="G8" s="27">
        <v>100</v>
      </c>
      <c r="H8" s="27">
        <v>100</v>
      </c>
      <c r="I8" s="27">
        <v>100</v>
      </c>
      <c r="J8" s="27">
        <v>97</v>
      </c>
      <c r="K8" s="164">
        <v>100</v>
      </c>
      <c r="L8" s="165">
        <f t="shared" si="1"/>
        <v>804</v>
      </c>
      <c r="M8" s="149">
        <f t="shared" si="0"/>
        <v>4</v>
      </c>
      <c r="N8" s="163"/>
    </row>
    <row r="9" ht="18.75" spans="1:14">
      <c r="A9" s="4">
        <v>6</v>
      </c>
      <c r="B9" s="142" t="s">
        <v>21</v>
      </c>
      <c r="C9" s="143">
        <v>90</v>
      </c>
      <c r="D9" s="144">
        <v>10</v>
      </c>
      <c r="E9" s="145">
        <v>100</v>
      </c>
      <c r="F9" s="146">
        <v>95</v>
      </c>
      <c r="G9" s="27">
        <v>100</v>
      </c>
      <c r="H9" s="27">
        <v>100</v>
      </c>
      <c r="I9" s="27">
        <v>100</v>
      </c>
      <c r="J9" s="27">
        <v>96</v>
      </c>
      <c r="K9" s="164">
        <v>100</v>
      </c>
      <c r="L9" s="165">
        <f t="shared" si="1"/>
        <v>791</v>
      </c>
      <c r="M9" s="149">
        <f t="shared" si="0"/>
        <v>17</v>
      </c>
      <c r="N9" s="163"/>
    </row>
    <row r="10" ht="18.75" spans="1:14">
      <c r="A10" s="4">
        <v>7</v>
      </c>
      <c r="B10" s="142" t="s">
        <v>22</v>
      </c>
      <c r="C10" s="143">
        <v>100</v>
      </c>
      <c r="D10" s="144">
        <v>10</v>
      </c>
      <c r="E10" s="145">
        <v>100</v>
      </c>
      <c r="F10" s="146">
        <v>98</v>
      </c>
      <c r="G10" s="27">
        <v>100</v>
      </c>
      <c r="H10" s="27">
        <v>100</v>
      </c>
      <c r="I10" s="27">
        <v>100</v>
      </c>
      <c r="J10" s="27">
        <v>100</v>
      </c>
      <c r="K10" s="164">
        <v>100</v>
      </c>
      <c r="L10" s="165">
        <f t="shared" si="1"/>
        <v>808</v>
      </c>
      <c r="M10" s="149">
        <f t="shared" si="0"/>
        <v>1</v>
      </c>
      <c r="N10" s="163"/>
    </row>
    <row r="11" ht="18.75" spans="1:14">
      <c r="A11" s="4">
        <v>8</v>
      </c>
      <c r="B11" s="142" t="s">
        <v>23</v>
      </c>
      <c r="C11" s="143">
        <v>4</v>
      </c>
      <c r="D11" s="144">
        <v>10</v>
      </c>
      <c r="E11" s="145">
        <v>84</v>
      </c>
      <c r="F11" s="146">
        <v>95</v>
      </c>
      <c r="G11" s="27">
        <v>100</v>
      </c>
      <c r="H11" s="27">
        <v>100</v>
      </c>
      <c r="I11" s="27">
        <v>100</v>
      </c>
      <c r="J11" s="27">
        <v>95</v>
      </c>
      <c r="K11" s="164">
        <v>100</v>
      </c>
      <c r="L11" s="165">
        <f t="shared" si="1"/>
        <v>688</v>
      </c>
      <c r="M11" s="149">
        <f t="shared" si="0"/>
        <v>25</v>
      </c>
      <c r="N11" s="166"/>
    </row>
    <row r="12" ht="18.75" spans="1:14">
      <c r="A12" s="4">
        <v>9</v>
      </c>
      <c r="B12" s="142" t="s">
        <v>24</v>
      </c>
      <c r="C12" s="143">
        <v>87</v>
      </c>
      <c r="D12" s="148">
        <v>10</v>
      </c>
      <c r="E12" s="145">
        <v>100</v>
      </c>
      <c r="F12" s="146">
        <v>94</v>
      </c>
      <c r="G12" s="27">
        <v>100</v>
      </c>
      <c r="H12" s="27">
        <v>100</v>
      </c>
      <c r="I12" s="27">
        <v>100</v>
      </c>
      <c r="J12" s="27">
        <v>96</v>
      </c>
      <c r="K12" s="164">
        <v>100</v>
      </c>
      <c r="L12" s="165">
        <f t="shared" si="1"/>
        <v>787</v>
      </c>
      <c r="M12" s="149">
        <f t="shared" si="0"/>
        <v>18</v>
      </c>
      <c r="N12" s="163"/>
    </row>
    <row r="13" ht="18.75" spans="1:14">
      <c r="A13" s="4">
        <v>10</v>
      </c>
      <c r="B13" s="142" t="s">
        <v>25</v>
      </c>
      <c r="C13" s="143">
        <v>89</v>
      </c>
      <c r="D13" s="148">
        <v>10</v>
      </c>
      <c r="E13" s="147">
        <v>94</v>
      </c>
      <c r="F13" s="146">
        <v>94</v>
      </c>
      <c r="G13" s="27">
        <v>100</v>
      </c>
      <c r="H13" s="27">
        <v>100</v>
      </c>
      <c r="I13" s="27">
        <v>100</v>
      </c>
      <c r="J13" s="27">
        <v>100</v>
      </c>
      <c r="K13" s="164">
        <v>100</v>
      </c>
      <c r="L13" s="165">
        <f t="shared" si="1"/>
        <v>787</v>
      </c>
      <c r="M13" s="149">
        <f t="shared" si="0"/>
        <v>18</v>
      </c>
      <c r="N13" s="163"/>
    </row>
    <row r="14" ht="18.75" spans="1:14">
      <c r="A14" s="4">
        <v>11</v>
      </c>
      <c r="B14" s="142" t="s">
        <v>26</v>
      </c>
      <c r="C14" s="149">
        <v>100</v>
      </c>
      <c r="D14" s="148">
        <v>10</v>
      </c>
      <c r="E14" s="145">
        <v>100</v>
      </c>
      <c r="F14" s="146">
        <v>95</v>
      </c>
      <c r="G14" s="27">
        <v>100</v>
      </c>
      <c r="H14" s="27">
        <v>100</v>
      </c>
      <c r="I14" s="27">
        <v>100</v>
      </c>
      <c r="J14" s="27">
        <v>69</v>
      </c>
      <c r="K14" s="164">
        <v>100</v>
      </c>
      <c r="L14" s="165">
        <f t="shared" si="1"/>
        <v>774</v>
      </c>
      <c r="M14" s="149">
        <f t="shared" si="0"/>
        <v>24</v>
      </c>
      <c r="N14" s="163"/>
    </row>
    <row r="15" ht="18.75" spans="1:14">
      <c r="A15" s="4">
        <v>12</v>
      </c>
      <c r="B15" s="142" t="s">
        <v>27</v>
      </c>
      <c r="C15" s="143">
        <v>95</v>
      </c>
      <c r="D15" s="148">
        <v>10</v>
      </c>
      <c r="E15" s="145">
        <v>88</v>
      </c>
      <c r="F15" s="146">
        <v>95</v>
      </c>
      <c r="G15" s="27">
        <v>100</v>
      </c>
      <c r="H15" s="27">
        <v>100</v>
      </c>
      <c r="I15" s="27">
        <v>100</v>
      </c>
      <c r="J15" s="27">
        <v>93</v>
      </c>
      <c r="K15" s="164">
        <v>100</v>
      </c>
      <c r="L15" s="165">
        <f t="shared" si="1"/>
        <v>781</v>
      </c>
      <c r="M15" s="149">
        <f t="shared" si="0"/>
        <v>23</v>
      </c>
      <c r="N15" s="163"/>
    </row>
    <row r="16" ht="18.75" spans="1:14">
      <c r="A16" s="4">
        <v>13</v>
      </c>
      <c r="B16" s="142" t="s">
        <v>28</v>
      </c>
      <c r="C16" s="143">
        <v>100</v>
      </c>
      <c r="D16" s="144">
        <v>10</v>
      </c>
      <c r="E16" s="145">
        <v>100</v>
      </c>
      <c r="F16" s="146">
        <v>94</v>
      </c>
      <c r="G16" s="27">
        <v>100</v>
      </c>
      <c r="H16" s="27">
        <v>100</v>
      </c>
      <c r="I16" s="27">
        <v>100</v>
      </c>
      <c r="J16" s="27">
        <v>98</v>
      </c>
      <c r="K16" s="164">
        <v>100</v>
      </c>
      <c r="L16" s="165">
        <f t="shared" si="1"/>
        <v>802</v>
      </c>
      <c r="M16" s="149">
        <f t="shared" si="0"/>
        <v>9</v>
      </c>
      <c r="N16" s="163"/>
    </row>
    <row r="17" ht="18.75" spans="1:14">
      <c r="A17" s="4">
        <v>14</v>
      </c>
      <c r="B17" s="142" t="s">
        <v>29</v>
      </c>
      <c r="C17" s="143">
        <v>95</v>
      </c>
      <c r="D17" s="148">
        <v>10</v>
      </c>
      <c r="E17" s="145">
        <v>100</v>
      </c>
      <c r="F17" s="146">
        <v>95</v>
      </c>
      <c r="G17" s="27">
        <v>100</v>
      </c>
      <c r="H17" s="27">
        <v>100</v>
      </c>
      <c r="I17" s="27">
        <v>100</v>
      </c>
      <c r="J17" s="27">
        <v>99</v>
      </c>
      <c r="K17" s="164">
        <v>100</v>
      </c>
      <c r="L17" s="165">
        <f t="shared" si="1"/>
        <v>799</v>
      </c>
      <c r="M17" s="149">
        <f t="shared" si="0"/>
        <v>12</v>
      </c>
      <c r="N17" s="163"/>
    </row>
    <row r="18" ht="18.75" spans="1:14">
      <c r="A18" s="4">
        <v>15</v>
      </c>
      <c r="B18" s="142" t="s">
        <v>30</v>
      </c>
      <c r="C18" s="143">
        <v>100</v>
      </c>
      <c r="D18" s="148">
        <v>10</v>
      </c>
      <c r="E18" s="145">
        <v>100</v>
      </c>
      <c r="F18" s="146">
        <v>93</v>
      </c>
      <c r="G18" s="27">
        <v>90</v>
      </c>
      <c r="H18" s="27">
        <v>100</v>
      </c>
      <c r="I18" s="27">
        <v>100</v>
      </c>
      <c r="J18" s="27">
        <v>90</v>
      </c>
      <c r="K18" s="164">
        <v>100</v>
      </c>
      <c r="L18" s="165">
        <f t="shared" si="1"/>
        <v>783</v>
      </c>
      <c r="M18" s="149">
        <f t="shared" si="0"/>
        <v>21</v>
      </c>
      <c r="N18" s="163"/>
    </row>
    <row r="19" ht="18.75" spans="1:14">
      <c r="A19" s="4">
        <v>16</v>
      </c>
      <c r="B19" s="142" t="s">
        <v>31</v>
      </c>
      <c r="C19" s="143">
        <v>100</v>
      </c>
      <c r="D19" s="148">
        <v>10</v>
      </c>
      <c r="E19" s="145">
        <v>100</v>
      </c>
      <c r="F19" s="146">
        <v>96</v>
      </c>
      <c r="G19" s="27">
        <v>100</v>
      </c>
      <c r="H19" s="27">
        <v>100</v>
      </c>
      <c r="I19" s="27">
        <v>100</v>
      </c>
      <c r="J19" s="27">
        <v>100</v>
      </c>
      <c r="K19" s="164">
        <v>100</v>
      </c>
      <c r="L19" s="165">
        <f t="shared" si="1"/>
        <v>806</v>
      </c>
      <c r="M19" s="149">
        <f t="shared" si="0"/>
        <v>2</v>
      </c>
      <c r="N19" s="163"/>
    </row>
    <row r="20" ht="18.75" spans="1:14">
      <c r="A20" s="4">
        <v>17</v>
      </c>
      <c r="B20" s="142" t="s">
        <v>32</v>
      </c>
      <c r="C20" s="143">
        <v>100</v>
      </c>
      <c r="D20" s="148">
        <v>10</v>
      </c>
      <c r="E20" s="145">
        <v>100</v>
      </c>
      <c r="F20" s="146">
        <v>93</v>
      </c>
      <c r="G20" s="27">
        <v>100</v>
      </c>
      <c r="H20" s="27">
        <v>100</v>
      </c>
      <c r="I20" s="27">
        <v>100</v>
      </c>
      <c r="J20" s="27">
        <v>98</v>
      </c>
      <c r="K20" s="164">
        <v>100</v>
      </c>
      <c r="L20" s="165">
        <f t="shared" si="1"/>
        <v>801</v>
      </c>
      <c r="M20" s="149">
        <f t="shared" si="0"/>
        <v>10</v>
      </c>
      <c r="N20" s="163"/>
    </row>
    <row r="21" ht="18.75" spans="1:14">
      <c r="A21" s="4">
        <v>18</v>
      </c>
      <c r="B21" s="142" t="s">
        <v>33</v>
      </c>
      <c r="C21" s="143">
        <v>100</v>
      </c>
      <c r="D21" s="148">
        <v>10</v>
      </c>
      <c r="E21" s="145">
        <v>100</v>
      </c>
      <c r="F21" s="146">
        <v>94</v>
      </c>
      <c r="G21" s="27">
        <v>100</v>
      </c>
      <c r="H21" s="27">
        <v>100</v>
      </c>
      <c r="I21" s="27">
        <v>100</v>
      </c>
      <c r="J21" s="27">
        <v>100</v>
      </c>
      <c r="K21" s="164">
        <v>100</v>
      </c>
      <c r="L21" s="165">
        <f t="shared" si="1"/>
        <v>804</v>
      </c>
      <c r="M21" s="149">
        <f t="shared" si="0"/>
        <v>4</v>
      </c>
      <c r="N21" s="163"/>
    </row>
    <row r="22" ht="19.05" customHeight="1" spans="1:14">
      <c r="A22" s="4">
        <v>19</v>
      </c>
      <c r="B22" s="142" t="s">
        <v>34</v>
      </c>
      <c r="C22" s="143">
        <v>100</v>
      </c>
      <c r="D22" s="148">
        <v>10</v>
      </c>
      <c r="E22" s="145">
        <v>100</v>
      </c>
      <c r="F22" s="146">
        <v>94</v>
      </c>
      <c r="G22" s="27">
        <v>100</v>
      </c>
      <c r="H22" s="27">
        <v>100</v>
      </c>
      <c r="I22" s="27">
        <v>100</v>
      </c>
      <c r="J22" s="27">
        <v>100</v>
      </c>
      <c r="K22" s="164">
        <v>100</v>
      </c>
      <c r="L22" s="165">
        <f t="shared" si="1"/>
        <v>804</v>
      </c>
      <c r="M22" s="149">
        <f t="shared" si="0"/>
        <v>4</v>
      </c>
      <c r="N22" s="163"/>
    </row>
    <row r="23" ht="18.75" spans="1:14">
      <c r="A23" s="4">
        <v>20</v>
      </c>
      <c r="B23" s="142" t="s">
        <v>35</v>
      </c>
      <c r="C23" s="143">
        <v>90</v>
      </c>
      <c r="D23" s="148">
        <v>10</v>
      </c>
      <c r="E23" s="145">
        <v>100</v>
      </c>
      <c r="F23" s="146">
        <v>96</v>
      </c>
      <c r="G23" s="27">
        <v>100</v>
      </c>
      <c r="H23" s="27">
        <v>100</v>
      </c>
      <c r="I23" s="27">
        <v>100</v>
      </c>
      <c r="J23" s="27">
        <v>100</v>
      </c>
      <c r="K23" s="164">
        <v>100</v>
      </c>
      <c r="L23" s="165">
        <f t="shared" si="1"/>
        <v>796</v>
      </c>
      <c r="M23" s="149">
        <f t="shared" si="0"/>
        <v>15</v>
      </c>
      <c r="N23" s="166"/>
    </row>
    <row r="24" ht="18.75" spans="1:14">
      <c r="A24" s="4">
        <v>21</v>
      </c>
      <c r="B24" s="142" t="s">
        <v>36</v>
      </c>
      <c r="C24" s="143">
        <v>85</v>
      </c>
      <c r="D24" s="148">
        <v>10</v>
      </c>
      <c r="E24" s="145">
        <v>100</v>
      </c>
      <c r="F24" s="146">
        <v>95</v>
      </c>
      <c r="G24" s="27">
        <v>100</v>
      </c>
      <c r="H24" s="27">
        <v>100</v>
      </c>
      <c r="I24" s="27">
        <v>100</v>
      </c>
      <c r="J24" s="27">
        <v>92</v>
      </c>
      <c r="K24" s="164">
        <v>100</v>
      </c>
      <c r="L24" s="165">
        <f t="shared" si="1"/>
        <v>782</v>
      </c>
      <c r="M24" s="149">
        <f t="shared" si="0"/>
        <v>22</v>
      </c>
      <c r="N24" s="163"/>
    </row>
    <row r="25" ht="18.75" spans="1:14">
      <c r="A25" s="4">
        <v>22</v>
      </c>
      <c r="B25" s="142" t="s">
        <v>37</v>
      </c>
      <c r="C25" s="143">
        <v>100</v>
      </c>
      <c r="D25" s="144">
        <v>10</v>
      </c>
      <c r="E25" s="145">
        <v>100</v>
      </c>
      <c r="F25" s="146">
        <v>91</v>
      </c>
      <c r="G25" s="27">
        <v>100</v>
      </c>
      <c r="H25" s="27">
        <v>100</v>
      </c>
      <c r="I25" s="27">
        <v>100</v>
      </c>
      <c r="J25" s="27">
        <v>98</v>
      </c>
      <c r="K25" s="164">
        <v>100</v>
      </c>
      <c r="L25" s="165">
        <f t="shared" si="1"/>
        <v>799</v>
      </c>
      <c r="M25" s="149">
        <f t="shared" si="0"/>
        <v>12</v>
      </c>
      <c r="N25" s="163"/>
    </row>
    <row r="26" ht="18.75" spans="1:14">
      <c r="A26" s="150">
        <v>23</v>
      </c>
      <c r="B26" s="151" t="s">
        <v>38</v>
      </c>
      <c r="C26" s="143">
        <v>100</v>
      </c>
      <c r="D26" s="152">
        <v>10</v>
      </c>
      <c r="E26" s="145">
        <v>91</v>
      </c>
      <c r="F26" s="146">
        <v>96</v>
      </c>
      <c r="G26" s="27">
        <v>100</v>
      </c>
      <c r="H26" s="27">
        <v>100</v>
      </c>
      <c r="I26" s="27">
        <v>100</v>
      </c>
      <c r="J26" s="27">
        <v>99</v>
      </c>
      <c r="K26" s="164">
        <v>100</v>
      </c>
      <c r="L26" s="165">
        <f t="shared" si="1"/>
        <v>796</v>
      </c>
      <c r="M26" s="149">
        <f t="shared" si="0"/>
        <v>15</v>
      </c>
      <c r="N26" s="163"/>
    </row>
    <row r="27" ht="18.75" spans="1:14">
      <c r="A27" s="4">
        <v>24</v>
      </c>
      <c r="B27" s="153" t="s">
        <v>39</v>
      </c>
      <c r="C27" s="143">
        <v>100</v>
      </c>
      <c r="D27" s="144">
        <v>10</v>
      </c>
      <c r="E27" s="145">
        <v>100</v>
      </c>
      <c r="F27" s="146">
        <v>96</v>
      </c>
      <c r="G27" s="27">
        <v>100</v>
      </c>
      <c r="H27" s="27">
        <v>100</v>
      </c>
      <c r="I27" s="27">
        <v>100</v>
      </c>
      <c r="J27" s="27">
        <v>94</v>
      </c>
      <c r="K27" s="164">
        <v>100</v>
      </c>
      <c r="L27" s="165">
        <f t="shared" si="1"/>
        <v>800</v>
      </c>
      <c r="M27" s="149">
        <f t="shared" si="0"/>
        <v>11</v>
      </c>
      <c r="N27" s="163"/>
    </row>
    <row r="28" ht="18.75" spans="1:14">
      <c r="A28" s="4">
        <v>25</v>
      </c>
      <c r="B28" s="154" t="s">
        <v>40</v>
      </c>
      <c r="C28" s="143">
        <v>100</v>
      </c>
      <c r="D28" s="144">
        <v>10</v>
      </c>
      <c r="E28" s="145">
        <v>100</v>
      </c>
      <c r="F28" s="146">
        <v>95</v>
      </c>
      <c r="G28" s="27">
        <v>100</v>
      </c>
      <c r="H28" s="27">
        <v>100</v>
      </c>
      <c r="I28" s="27">
        <v>100</v>
      </c>
      <c r="J28" s="27">
        <v>99</v>
      </c>
      <c r="K28" s="164">
        <v>100</v>
      </c>
      <c r="L28" s="165">
        <f t="shared" si="1"/>
        <v>804</v>
      </c>
      <c r="M28" s="149">
        <f t="shared" si="0"/>
        <v>4</v>
      </c>
      <c r="N28" s="163"/>
    </row>
    <row r="29" s="135" customFormat="1" spans="1:14">
      <c r="A29" s="155" t="s">
        <v>41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</row>
    <row r="30" s="135" customFormat="1" spans="1:13">
      <c r="A30" s="156"/>
      <c r="B30" s="157"/>
      <c r="C30" s="157"/>
      <c r="D30" s="157"/>
      <c r="E30" s="157"/>
      <c r="F30" s="156"/>
      <c r="G30" s="156"/>
      <c r="H30" s="156"/>
      <c r="I30" s="156"/>
      <c r="J30" s="156"/>
      <c r="K30" s="167"/>
      <c r="L30" s="156"/>
      <c r="M30" s="157"/>
    </row>
    <row r="31" s="135" customFormat="1" spans="1:13">
      <c r="A31" s="156"/>
      <c r="B31" s="157"/>
      <c r="C31" s="157"/>
      <c r="D31" s="157"/>
      <c r="E31" s="157"/>
      <c r="F31" s="156"/>
      <c r="G31" s="156"/>
      <c r="H31" s="156"/>
      <c r="I31" s="156"/>
      <c r="J31" s="156"/>
      <c r="K31" s="167"/>
      <c r="L31" s="156"/>
      <c r="M31" s="157"/>
    </row>
    <row r="32" ht="78" customHeight="1" spans="1:14">
      <c r="A32" s="138" t="s">
        <v>1</v>
      </c>
      <c r="B32" s="139" t="s">
        <v>2</v>
      </c>
      <c r="C32" s="140" t="s">
        <v>3</v>
      </c>
      <c r="D32" s="141"/>
      <c r="E32" s="138" t="s">
        <v>4</v>
      </c>
      <c r="F32" s="138" t="s">
        <v>5</v>
      </c>
      <c r="G32" s="138" t="s">
        <v>6</v>
      </c>
      <c r="H32" s="138" t="s">
        <v>7</v>
      </c>
      <c r="I32" s="138" t="s">
        <v>8</v>
      </c>
      <c r="J32" s="138" t="s">
        <v>9</v>
      </c>
      <c r="K32" s="138" t="s">
        <v>10</v>
      </c>
      <c r="L32" s="138" t="s">
        <v>11</v>
      </c>
      <c r="M32" s="138" t="s">
        <v>12</v>
      </c>
      <c r="N32" s="138" t="s">
        <v>13</v>
      </c>
    </row>
    <row r="33" ht="37.05" customHeight="1" spans="1:14">
      <c r="A33" s="4"/>
      <c r="B33" s="3"/>
      <c r="C33" s="138" t="s">
        <v>14</v>
      </c>
      <c r="D33" s="138" t="s">
        <v>15</v>
      </c>
      <c r="E33" s="3"/>
      <c r="F33" s="4"/>
      <c r="G33" s="4"/>
      <c r="H33" s="4"/>
      <c r="I33" s="4"/>
      <c r="J33" s="4"/>
      <c r="K33" s="163"/>
      <c r="L33" s="4"/>
      <c r="M33" s="4"/>
      <c r="N33" s="163"/>
    </row>
    <row r="34" ht="18.75" spans="1:14">
      <c r="A34" s="4">
        <v>1</v>
      </c>
      <c r="B34" s="158" t="s">
        <v>42</v>
      </c>
      <c r="C34" s="3" t="s">
        <v>43</v>
      </c>
      <c r="D34" s="3" t="s">
        <v>43</v>
      </c>
      <c r="E34" s="159">
        <v>100</v>
      </c>
      <c r="F34" s="27">
        <v>97</v>
      </c>
      <c r="G34" s="27">
        <v>100</v>
      </c>
      <c r="H34" s="27">
        <v>100</v>
      </c>
      <c r="I34" s="27">
        <v>100</v>
      </c>
      <c r="J34" s="164">
        <v>97</v>
      </c>
      <c r="K34" s="159">
        <v>100</v>
      </c>
      <c r="L34" s="165">
        <f>SUM(E34:K34)</f>
        <v>694</v>
      </c>
      <c r="M34" s="168">
        <f>RANK(L34,L$34:L$58)</f>
        <v>1</v>
      </c>
      <c r="N34" s="163"/>
    </row>
    <row r="35" ht="18.75" spans="1:14">
      <c r="A35" s="4">
        <v>2</v>
      </c>
      <c r="B35" s="158" t="s">
        <v>44</v>
      </c>
      <c r="C35" s="3" t="s">
        <v>43</v>
      </c>
      <c r="D35" s="3" t="s">
        <v>43</v>
      </c>
      <c r="E35" s="159">
        <v>100</v>
      </c>
      <c r="F35" s="159">
        <v>92</v>
      </c>
      <c r="G35" s="27">
        <v>100</v>
      </c>
      <c r="H35" s="27">
        <v>100</v>
      </c>
      <c r="I35" s="27">
        <v>100</v>
      </c>
      <c r="J35" s="164">
        <v>87</v>
      </c>
      <c r="K35" s="159">
        <v>100</v>
      </c>
      <c r="L35" s="165">
        <f t="shared" ref="L35:L58" si="2">SUM(E35:K35)</f>
        <v>679</v>
      </c>
      <c r="M35" s="168">
        <f t="shared" ref="M35:M58" si="3">RANK(L35,L$34:L$58)</f>
        <v>17</v>
      </c>
      <c r="N35" s="163"/>
    </row>
    <row r="36" ht="18.75" spans="1:14">
      <c r="A36" s="4">
        <v>3</v>
      </c>
      <c r="B36" s="158" t="s">
        <v>45</v>
      </c>
      <c r="C36" s="3" t="s">
        <v>43</v>
      </c>
      <c r="D36" s="3" t="s">
        <v>43</v>
      </c>
      <c r="E36" s="159">
        <v>100</v>
      </c>
      <c r="F36" s="159">
        <v>92</v>
      </c>
      <c r="G36" s="27">
        <v>100</v>
      </c>
      <c r="H36" s="27">
        <v>100</v>
      </c>
      <c r="I36" s="27">
        <v>100</v>
      </c>
      <c r="J36" s="164">
        <v>85</v>
      </c>
      <c r="K36" s="159">
        <v>100</v>
      </c>
      <c r="L36" s="165">
        <f t="shared" si="2"/>
        <v>677</v>
      </c>
      <c r="M36" s="168">
        <f t="shared" si="3"/>
        <v>19</v>
      </c>
      <c r="N36" s="163"/>
    </row>
    <row r="37" ht="18.75" spans="1:14">
      <c r="A37" s="4">
        <v>4</v>
      </c>
      <c r="B37" s="158" t="s">
        <v>46</v>
      </c>
      <c r="C37" s="3" t="s">
        <v>43</v>
      </c>
      <c r="D37" s="3" t="s">
        <v>43</v>
      </c>
      <c r="E37" s="159">
        <v>100</v>
      </c>
      <c r="F37" s="27">
        <v>92</v>
      </c>
      <c r="G37" s="27">
        <v>100</v>
      </c>
      <c r="H37" s="27">
        <v>100</v>
      </c>
      <c r="I37" s="27">
        <v>100</v>
      </c>
      <c r="J37" s="164">
        <v>100</v>
      </c>
      <c r="K37" s="159">
        <v>100</v>
      </c>
      <c r="L37" s="165">
        <f t="shared" si="2"/>
        <v>692</v>
      </c>
      <c r="M37" s="168">
        <f t="shared" si="3"/>
        <v>3</v>
      </c>
      <c r="N37" s="163"/>
    </row>
    <row r="38" ht="18.75" spans="1:14">
      <c r="A38" s="4">
        <v>5</v>
      </c>
      <c r="B38" s="158" t="s">
        <v>47</v>
      </c>
      <c r="C38" s="3" t="s">
        <v>43</v>
      </c>
      <c r="D38" s="3" t="s">
        <v>43</v>
      </c>
      <c r="E38" s="159">
        <v>100</v>
      </c>
      <c r="F38" s="159">
        <v>93</v>
      </c>
      <c r="G38" s="27">
        <v>100</v>
      </c>
      <c r="H38" s="27">
        <v>100</v>
      </c>
      <c r="I38" s="27">
        <v>100</v>
      </c>
      <c r="J38" s="164">
        <v>92</v>
      </c>
      <c r="K38" s="159">
        <v>100</v>
      </c>
      <c r="L38" s="165">
        <f t="shared" si="2"/>
        <v>685</v>
      </c>
      <c r="M38" s="168">
        <f t="shared" si="3"/>
        <v>12</v>
      </c>
      <c r="N38" s="163"/>
    </row>
    <row r="39" ht="18.75" spans="1:14">
      <c r="A39" s="4">
        <v>6</v>
      </c>
      <c r="B39" s="158" t="s">
        <v>48</v>
      </c>
      <c r="C39" s="3" t="s">
        <v>43</v>
      </c>
      <c r="D39" s="3" t="s">
        <v>43</v>
      </c>
      <c r="E39" s="159">
        <v>100</v>
      </c>
      <c r="F39" s="27">
        <v>91</v>
      </c>
      <c r="G39" s="27">
        <v>100</v>
      </c>
      <c r="H39" s="27">
        <v>100</v>
      </c>
      <c r="I39" s="27">
        <v>100</v>
      </c>
      <c r="J39" s="164">
        <v>97</v>
      </c>
      <c r="K39" s="159">
        <v>100</v>
      </c>
      <c r="L39" s="165">
        <f t="shared" si="2"/>
        <v>688</v>
      </c>
      <c r="M39" s="168">
        <f t="shared" si="3"/>
        <v>7</v>
      </c>
      <c r="N39" s="163"/>
    </row>
    <row r="40" ht="18.75" spans="1:14">
      <c r="A40" s="4">
        <v>7</v>
      </c>
      <c r="B40" s="158" t="s">
        <v>49</v>
      </c>
      <c r="C40" s="3" t="s">
        <v>43</v>
      </c>
      <c r="D40" s="3" t="s">
        <v>43</v>
      </c>
      <c r="E40" s="159">
        <v>100</v>
      </c>
      <c r="F40" s="27">
        <v>93</v>
      </c>
      <c r="G40" s="27">
        <v>100</v>
      </c>
      <c r="H40" s="27">
        <v>100</v>
      </c>
      <c r="I40" s="27">
        <v>100</v>
      </c>
      <c r="J40" s="164">
        <v>82</v>
      </c>
      <c r="K40" s="159">
        <v>100</v>
      </c>
      <c r="L40" s="165">
        <f t="shared" si="2"/>
        <v>675</v>
      </c>
      <c r="M40" s="168">
        <f t="shared" si="3"/>
        <v>20</v>
      </c>
      <c r="N40" s="163"/>
    </row>
    <row r="41" ht="18.75" spans="1:14">
      <c r="A41" s="4">
        <v>8</v>
      </c>
      <c r="B41" s="158" t="s">
        <v>50</v>
      </c>
      <c r="C41" s="3" t="s">
        <v>43</v>
      </c>
      <c r="D41" s="3" t="s">
        <v>43</v>
      </c>
      <c r="E41" s="159">
        <v>100</v>
      </c>
      <c r="F41" s="27">
        <v>95</v>
      </c>
      <c r="G41" s="27">
        <v>100</v>
      </c>
      <c r="H41" s="27">
        <v>100</v>
      </c>
      <c r="I41" s="27">
        <v>100</v>
      </c>
      <c r="J41" s="164">
        <v>97</v>
      </c>
      <c r="K41" s="159">
        <v>100</v>
      </c>
      <c r="L41" s="165">
        <f t="shared" si="2"/>
        <v>692</v>
      </c>
      <c r="M41" s="168">
        <f t="shared" si="3"/>
        <v>3</v>
      </c>
      <c r="N41" s="163"/>
    </row>
    <row r="42" ht="18.75" spans="1:14">
      <c r="A42" s="4">
        <v>9</v>
      </c>
      <c r="B42" s="158" t="s">
        <v>51</v>
      </c>
      <c r="C42" s="3" t="s">
        <v>43</v>
      </c>
      <c r="D42" s="3" t="s">
        <v>43</v>
      </c>
      <c r="E42" s="159">
        <v>100</v>
      </c>
      <c r="F42" s="27">
        <v>92</v>
      </c>
      <c r="G42" s="27">
        <v>100</v>
      </c>
      <c r="H42" s="27">
        <v>100</v>
      </c>
      <c r="I42" s="27">
        <v>100</v>
      </c>
      <c r="J42" s="164">
        <v>95</v>
      </c>
      <c r="K42" s="159">
        <v>100</v>
      </c>
      <c r="L42" s="165">
        <f t="shared" si="2"/>
        <v>687</v>
      </c>
      <c r="M42" s="168">
        <f t="shared" si="3"/>
        <v>8</v>
      </c>
      <c r="N42" s="163"/>
    </row>
    <row r="43" ht="18.75" spans="1:14">
      <c r="A43" s="4">
        <v>10</v>
      </c>
      <c r="B43" s="158" t="s">
        <v>52</v>
      </c>
      <c r="C43" s="3" t="s">
        <v>43</v>
      </c>
      <c r="D43" s="3" t="s">
        <v>43</v>
      </c>
      <c r="E43" s="159">
        <v>100</v>
      </c>
      <c r="F43" s="27">
        <v>92</v>
      </c>
      <c r="G43" s="27">
        <v>100</v>
      </c>
      <c r="H43" s="27">
        <v>100</v>
      </c>
      <c r="I43" s="27">
        <v>100</v>
      </c>
      <c r="J43" s="164">
        <v>83</v>
      </c>
      <c r="K43" s="159">
        <v>100</v>
      </c>
      <c r="L43" s="165">
        <f t="shared" si="2"/>
        <v>675</v>
      </c>
      <c r="M43" s="168">
        <f t="shared" si="3"/>
        <v>20</v>
      </c>
      <c r="N43" s="163"/>
    </row>
    <row r="44" ht="18.75" spans="1:14">
      <c r="A44" s="4">
        <v>11</v>
      </c>
      <c r="B44" s="158" t="s">
        <v>53</v>
      </c>
      <c r="C44" s="3" t="s">
        <v>43</v>
      </c>
      <c r="D44" s="3" t="s">
        <v>43</v>
      </c>
      <c r="E44" s="159">
        <v>100</v>
      </c>
      <c r="F44" s="27">
        <v>91</v>
      </c>
      <c r="G44" s="27">
        <v>100</v>
      </c>
      <c r="H44" s="27">
        <v>100</v>
      </c>
      <c r="I44" s="27">
        <v>100</v>
      </c>
      <c r="J44" s="164">
        <v>95</v>
      </c>
      <c r="K44" s="159">
        <v>100</v>
      </c>
      <c r="L44" s="165">
        <f t="shared" si="2"/>
        <v>686</v>
      </c>
      <c r="M44" s="168">
        <f t="shared" si="3"/>
        <v>10</v>
      </c>
      <c r="N44" s="163"/>
    </row>
    <row r="45" ht="18.75" spans="1:14">
      <c r="A45" s="4">
        <v>12</v>
      </c>
      <c r="B45" s="158" t="s">
        <v>54</v>
      </c>
      <c r="C45" s="3" t="s">
        <v>43</v>
      </c>
      <c r="D45" s="3" t="s">
        <v>43</v>
      </c>
      <c r="E45" s="159">
        <v>100</v>
      </c>
      <c r="F45" s="27">
        <v>88</v>
      </c>
      <c r="G45" s="27">
        <v>90</v>
      </c>
      <c r="H45" s="27">
        <v>100</v>
      </c>
      <c r="I45" s="27">
        <v>100</v>
      </c>
      <c r="J45" s="164">
        <v>78</v>
      </c>
      <c r="K45" s="159">
        <v>100</v>
      </c>
      <c r="L45" s="165">
        <f t="shared" si="2"/>
        <v>656</v>
      </c>
      <c r="M45" s="168">
        <f t="shared" si="3"/>
        <v>24</v>
      </c>
      <c r="N45" s="163"/>
    </row>
    <row r="46" ht="18.75" spans="1:14">
      <c r="A46" s="4">
        <v>13</v>
      </c>
      <c r="B46" s="158" t="s">
        <v>55</v>
      </c>
      <c r="C46" s="3" t="s">
        <v>43</v>
      </c>
      <c r="D46" s="3" t="s">
        <v>43</v>
      </c>
      <c r="E46" s="159">
        <v>100</v>
      </c>
      <c r="F46" s="27">
        <v>94</v>
      </c>
      <c r="G46" s="27">
        <v>100</v>
      </c>
      <c r="H46" s="27">
        <v>100</v>
      </c>
      <c r="I46" s="27">
        <v>100</v>
      </c>
      <c r="J46" s="164">
        <v>93</v>
      </c>
      <c r="K46" s="159">
        <v>100</v>
      </c>
      <c r="L46" s="165">
        <f t="shared" si="2"/>
        <v>687</v>
      </c>
      <c r="M46" s="168">
        <f t="shared" si="3"/>
        <v>8</v>
      </c>
      <c r="N46" s="163"/>
    </row>
    <row r="47" ht="18.75" spans="1:14">
      <c r="A47" s="4">
        <v>14</v>
      </c>
      <c r="B47" s="158" t="s">
        <v>56</v>
      </c>
      <c r="C47" s="3" t="s">
        <v>43</v>
      </c>
      <c r="D47" s="3" t="s">
        <v>43</v>
      </c>
      <c r="E47" s="159">
        <v>100</v>
      </c>
      <c r="F47" s="27">
        <v>96</v>
      </c>
      <c r="G47" s="27">
        <v>100</v>
      </c>
      <c r="H47" s="27">
        <v>100</v>
      </c>
      <c r="I47" s="27">
        <v>100</v>
      </c>
      <c r="J47" s="164">
        <v>87</v>
      </c>
      <c r="K47" s="159">
        <v>100</v>
      </c>
      <c r="L47" s="165">
        <f t="shared" si="2"/>
        <v>683</v>
      </c>
      <c r="M47" s="168">
        <f t="shared" si="3"/>
        <v>15</v>
      </c>
      <c r="N47" s="163"/>
    </row>
    <row r="48" ht="18.75" spans="1:14">
      <c r="A48" s="4">
        <v>15</v>
      </c>
      <c r="B48" s="158" t="s">
        <v>57</v>
      </c>
      <c r="C48" s="3" t="s">
        <v>43</v>
      </c>
      <c r="D48" s="3" t="s">
        <v>43</v>
      </c>
      <c r="E48" s="159">
        <v>100</v>
      </c>
      <c r="F48" s="27">
        <v>87</v>
      </c>
      <c r="G48" s="27">
        <v>100</v>
      </c>
      <c r="H48" s="27">
        <v>100</v>
      </c>
      <c r="I48" s="27">
        <v>100</v>
      </c>
      <c r="J48" s="164">
        <v>86</v>
      </c>
      <c r="K48" s="159">
        <v>100</v>
      </c>
      <c r="L48" s="165">
        <f t="shared" si="2"/>
        <v>673</v>
      </c>
      <c r="M48" s="168">
        <f t="shared" si="3"/>
        <v>22</v>
      </c>
      <c r="N48" s="163"/>
    </row>
    <row r="49" ht="18.75" spans="1:14">
      <c r="A49" s="4">
        <v>16</v>
      </c>
      <c r="B49" s="158" t="s">
        <v>58</v>
      </c>
      <c r="C49" s="3" t="s">
        <v>43</v>
      </c>
      <c r="D49" s="3" t="s">
        <v>43</v>
      </c>
      <c r="E49" s="159">
        <v>100</v>
      </c>
      <c r="F49" s="159">
        <v>90</v>
      </c>
      <c r="G49" s="27">
        <v>100</v>
      </c>
      <c r="H49" s="27">
        <v>100</v>
      </c>
      <c r="I49" s="27">
        <v>100</v>
      </c>
      <c r="J49" s="164">
        <v>96</v>
      </c>
      <c r="K49" s="159">
        <v>100</v>
      </c>
      <c r="L49" s="165">
        <f t="shared" si="2"/>
        <v>686</v>
      </c>
      <c r="M49" s="168">
        <f t="shared" si="3"/>
        <v>10</v>
      </c>
      <c r="N49" s="163"/>
    </row>
    <row r="50" ht="18.75" spans="1:14">
      <c r="A50" s="4">
        <v>17</v>
      </c>
      <c r="B50" s="158" t="s">
        <v>59</v>
      </c>
      <c r="C50" s="3" t="s">
        <v>43</v>
      </c>
      <c r="D50" s="3" t="s">
        <v>43</v>
      </c>
      <c r="E50" s="159">
        <v>100</v>
      </c>
      <c r="F50" s="27">
        <v>86</v>
      </c>
      <c r="G50" s="27">
        <v>100</v>
      </c>
      <c r="H50" s="27">
        <v>100</v>
      </c>
      <c r="I50" s="27">
        <v>100</v>
      </c>
      <c r="J50" s="164">
        <v>96</v>
      </c>
      <c r="K50" s="159">
        <v>100</v>
      </c>
      <c r="L50" s="165">
        <f t="shared" si="2"/>
        <v>682</v>
      </c>
      <c r="M50" s="168">
        <f t="shared" si="3"/>
        <v>16</v>
      </c>
      <c r="N50" s="163"/>
    </row>
    <row r="51" ht="18.75" spans="1:14">
      <c r="A51" s="4">
        <v>18</v>
      </c>
      <c r="B51" s="158" t="s">
        <v>60</v>
      </c>
      <c r="C51" s="3" t="s">
        <v>43</v>
      </c>
      <c r="D51" s="3" t="s">
        <v>43</v>
      </c>
      <c r="E51" s="159">
        <v>100</v>
      </c>
      <c r="F51" s="27">
        <v>92</v>
      </c>
      <c r="G51" s="27">
        <v>100</v>
      </c>
      <c r="H51" s="27">
        <v>100</v>
      </c>
      <c r="I51" s="27">
        <v>100</v>
      </c>
      <c r="J51" s="164">
        <v>100</v>
      </c>
      <c r="K51" s="159">
        <v>100</v>
      </c>
      <c r="L51" s="165">
        <f t="shared" si="2"/>
        <v>692</v>
      </c>
      <c r="M51" s="168">
        <f t="shared" si="3"/>
        <v>3</v>
      </c>
      <c r="N51" s="163"/>
    </row>
    <row r="52" ht="18.75" spans="1:14">
      <c r="A52" s="4">
        <v>19</v>
      </c>
      <c r="B52" s="158" t="s">
        <v>61</v>
      </c>
      <c r="C52" s="3" t="s">
        <v>43</v>
      </c>
      <c r="D52" s="3" t="s">
        <v>43</v>
      </c>
      <c r="E52" s="159">
        <v>100</v>
      </c>
      <c r="F52" s="27">
        <v>93</v>
      </c>
      <c r="G52" s="27">
        <v>100</v>
      </c>
      <c r="H52" s="27">
        <v>100</v>
      </c>
      <c r="I52" s="27">
        <v>100</v>
      </c>
      <c r="J52" s="164">
        <v>100</v>
      </c>
      <c r="K52" s="159">
        <v>100</v>
      </c>
      <c r="L52" s="165">
        <f t="shared" si="2"/>
        <v>693</v>
      </c>
      <c r="M52" s="168">
        <f t="shared" si="3"/>
        <v>2</v>
      </c>
      <c r="N52" s="163"/>
    </row>
    <row r="53" ht="18.75" spans="1:14">
      <c r="A53" s="4">
        <v>20</v>
      </c>
      <c r="B53" s="158" t="s">
        <v>62</v>
      </c>
      <c r="C53" s="3" t="s">
        <v>43</v>
      </c>
      <c r="D53" s="3" t="s">
        <v>43</v>
      </c>
      <c r="E53" s="159">
        <v>100</v>
      </c>
      <c r="F53" s="27">
        <v>92</v>
      </c>
      <c r="G53" s="27">
        <v>90</v>
      </c>
      <c r="H53" s="27">
        <v>100</v>
      </c>
      <c r="I53" s="27">
        <v>100</v>
      </c>
      <c r="J53" s="164">
        <v>97</v>
      </c>
      <c r="K53" s="159">
        <v>100</v>
      </c>
      <c r="L53" s="165">
        <f t="shared" si="2"/>
        <v>679</v>
      </c>
      <c r="M53" s="168">
        <f t="shared" si="3"/>
        <v>17</v>
      </c>
      <c r="N53" s="163"/>
    </row>
    <row r="54" ht="18.75" spans="1:14">
      <c r="A54" s="4">
        <v>21</v>
      </c>
      <c r="B54" s="158" t="s">
        <v>63</v>
      </c>
      <c r="C54" s="3" t="s">
        <v>43</v>
      </c>
      <c r="D54" s="3" t="s">
        <v>43</v>
      </c>
      <c r="E54" s="159">
        <v>100</v>
      </c>
      <c r="F54" s="27">
        <v>92</v>
      </c>
      <c r="G54" s="27">
        <v>100</v>
      </c>
      <c r="H54" s="27">
        <v>100</v>
      </c>
      <c r="I54" s="27">
        <v>100</v>
      </c>
      <c r="J54" s="164">
        <v>93</v>
      </c>
      <c r="K54" s="159">
        <v>100</v>
      </c>
      <c r="L54" s="165">
        <f t="shared" si="2"/>
        <v>685</v>
      </c>
      <c r="M54" s="168">
        <f t="shared" si="3"/>
        <v>12</v>
      </c>
      <c r="N54" s="163"/>
    </row>
    <row r="55" ht="18.75" spans="1:14">
      <c r="A55" s="4">
        <v>22</v>
      </c>
      <c r="B55" s="158" t="s">
        <v>64</v>
      </c>
      <c r="C55" s="3" t="s">
        <v>43</v>
      </c>
      <c r="D55" s="3" t="s">
        <v>43</v>
      </c>
      <c r="E55" s="159">
        <v>100</v>
      </c>
      <c r="F55" s="27">
        <v>93</v>
      </c>
      <c r="G55" s="27">
        <v>100</v>
      </c>
      <c r="H55" s="27">
        <v>100</v>
      </c>
      <c r="I55" s="27">
        <v>100</v>
      </c>
      <c r="J55" s="164">
        <v>74</v>
      </c>
      <c r="K55" s="159">
        <v>100</v>
      </c>
      <c r="L55" s="165">
        <f t="shared" si="2"/>
        <v>667</v>
      </c>
      <c r="M55" s="168">
        <f t="shared" si="3"/>
        <v>23</v>
      </c>
      <c r="N55" s="163"/>
    </row>
    <row r="56" ht="18.75" spans="1:14">
      <c r="A56" s="4">
        <v>23</v>
      </c>
      <c r="B56" s="158" t="s">
        <v>65</v>
      </c>
      <c r="C56" s="3" t="s">
        <v>43</v>
      </c>
      <c r="D56" s="3" t="s">
        <v>43</v>
      </c>
      <c r="E56" s="159">
        <v>100</v>
      </c>
      <c r="F56" s="27">
        <v>94</v>
      </c>
      <c r="G56" s="27">
        <v>100</v>
      </c>
      <c r="H56" s="27">
        <v>100</v>
      </c>
      <c r="I56" s="27">
        <v>100</v>
      </c>
      <c r="J56" s="164">
        <v>98</v>
      </c>
      <c r="K56" s="159">
        <v>100</v>
      </c>
      <c r="L56" s="165">
        <f t="shared" si="2"/>
        <v>692</v>
      </c>
      <c r="M56" s="168">
        <f t="shared" si="3"/>
        <v>3</v>
      </c>
      <c r="N56" s="163"/>
    </row>
    <row r="57" ht="18.75" spans="1:14">
      <c r="A57" s="4">
        <v>24</v>
      </c>
      <c r="B57" s="158" t="s">
        <v>66</v>
      </c>
      <c r="C57" s="3" t="s">
        <v>43</v>
      </c>
      <c r="D57" s="3" t="s">
        <v>43</v>
      </c>
      <c r="E57" s="159">
        <v>100</v>
      </c>
      <c r="F57" s="159">
        <v>92</v>
      </c>
      <c r="G57" s="27">
        <v>100</v>
      </c>
      <c r="H57" s="27">
        <v>100</v>
      </c>
      <c r="I57" s="27">
        <v>100</v>
      </c>
      <c r="J57" s="164">
        <v>92</v>
      </c>
      <c r="K57" s="159">
        <v>100</v>
      </c>
      <c r="L57" s="165">
        <f t="shared" si="2"/>
        <v>684</v>
      </c>
      <c r="M57" s="168">
        <f t="shared" si="3"/>
        <v>14</v>
      </c>
      <c r="N57" s="163"/>
    </row>
    <row r="58" ht="18.75" spans="1:14">
      <c r="A58" s="4">
        <v>25</v>
      </c>
      <c r="B58" s="158" t="s">
        <v>67</v>
      </c>
      <c r="C58" s="3" t="s">
        <v>43</v>
      </c>
      <c r="D58" s="3" t="s">
        <v>43</v>
      </c>
      <c r="E58" s="159">
        <v>100</v>
      </c>
      <c r="F58" s="159">
        <v>89</v>
      </c>
      <c r="G58" s="27">
        <v>70</v>
      </c>
      <c r="H58" s="27">
        <v>100</v>
      </c>
      <c r="I58" s="27">
        <v>100</v>
      </c>
      <c r="J58" s="164">
        <v>91</v>
      </c>
      <c r="K58" s="159">
        <v>100</v>
      </c>
      <c r="L58" s="165">
        <f t="shared" si="2"/>
        <v>650</v>
      </c>
      <c r="M58" s="168">
        <f t="shared" si="3"/>
        <v>25</v>
      </c>
      <c r="N58" s="163"/>
    </row>
    <row r="59" ht="15.6" customHeight="1" spans="1:14">
      <c r="A59" s="155" t="s">
        <v>68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ht="15.6" customHeight="1" spans="1:12">
      <c r="A60" s="156"/>
      <c r="B60" s="157"/>
      <c r="C60" s="157"/>
      <c r="E60" s="157"/>
      <c r="F60" s="157"/>
      <c r="G60" s="157"/>
      <c r="H60" s="156"/>
      <c r="I60" s="156"/>
      <c r="J60" s="156"/>
      <c r="K60" s="157"/>
      <c r="L60" s="157"/>
    </row>
    <row r="61" ht="23" customHeight="1" spans="1:11">
      <c r="A61" s="160" t="s">
        <v>69</v>
      </c>
      <c r="B61"/>
      <c r="C61"/>
      <c r="D61"/>
      <c r="E61"/>
      <c r="F61"/>
      <c r="G61"/>
      <c r="H61"/>
      <c r="I61"/>
      <c r="J61"/>
      <c r="K61"/>
    </row>
    <row r="62" spans="1:11">
      <c r="A62"/>
      <c r="B62"/>
      <c r="C62"/>
      <c r="D62"/>
      <c r="E62"/>
      <c r="F62"/>
      <c r="G62"/>
      <c r="H62"/>
      <c r="I62"/>
      <c r="J62"/>
      <c r="K62"/>
    </row>
    <row r="63" spans="1:11">
      <c r="A63"/>
      <c r="B63"/>
      <c r="C63"/>
      <c r="D63"/>
      <c r="E63"/>
      <c r="F63"/>
      <c r="G63"/>
      <c r="H63"/>
      <c r="I63"/>
      <c r="J63"/>
      <c r="K63"/>
    </row>
    <row r="64" spans="1:11">
      <c r="A64"/>
      <c r="B64"/>
      <c r="C64"/>
      <c r="D64"/>
      <c r="E64"/>
      <c r="F64"/>
      <c r="G64"/>
      <c r="H64"/>
      <c r="I64"/>
      <c r="J64"/>
      <c r="K64"/>
    </row>
    <row r="65" spans="1:11">
      <c r="A65"/>
      <c r="B65"/>
      <c r="C65"/>
      <c r="D65"/>
      <c r="E65"/>
      <c r="F65"/>
      <c r="G65"/>
      <c r="H65"/>
      <c r="I65"/>
      <c r="J65"/>
      <c r="K65"/>
    </row>
    <row r="66" spans="1:11">
      <c r="A66"/>
      <c r="B66"/>
      <c r="C66"/>
      <c r="D66"/>
      <c r="E66"/>
      <c r="F66"/>
      <c r="G66"/>
      <c r="H66"/>
      <c r="I66"/>
      <c r="J66"/>
      <c r="K66"/>
    </row>
    <row r="67" spans="1:11">
      <c r="A67"/>
      <c r="B67"/>
      <c r="C67"/>
      <c r="D67"/>
      <c r="E67"/>
      <c r="F67"/>
      <c r="G67"/>
      <c r="H67"/>
      <c r="I67"/>
      <c r="J67"/>
      <c r="K67"/>
    </row>
    <row r="68" spans="1:11">
      <c r="A68"/>
      <c r="B68"/>
      <c r="C68"/>
      <c r="D68"/>
      <c r="E68"/>
      <c r="F68"/>
      <c r="G68"/>
      <c r="H68"/>
      <c r="I68"/>
      <c r="J68"/>
      <c r="K68"/>
    </row>
    <row r="69" spans="1:11">
      <c r="A69"/>
      <c r="B69"/>
      <c r="C69"/>
      <c r="D69"/>
      <c r="E69"/>
      <c r="F69"/>
      <c r="G69"/>
      <c r="H69"/>
      <c r="I69"/>
      <c r="J69"/>
      <c r="K69"/>
    </row>
    <row r="70" spans="1:11">
      <c r="A70"/>
      <c r="B70"/>
      <c r="C70"/>
      <c r="D70"/>
      <c r="E70"/>
      <c r="F70"/>
      <c r="G70"/>
      <c r="H70"/>
      <c r="I70"/>
      <c r="J70"/>
      <c r="K70"/>
    </row>
    <row r="71" spans="1:11">
      <c r="A71"/>
      <c r="B71"/>
      <c r="C71"/>
      <c r="D71"/>
      <c r="E71"/>
      <c r="F71"/>
      <c r="G71"/>
      <c r="H71"/>
      <c r="I71"/>
      <c r="J71"/>
      <c r="K71"/>
    </row>
    <row r="72" spans="1:11">
      <c r="A72"/>
      <c r="B72"/>
      <c r="C72"/>
      <c r="D72"/>
      <c r="E72"/>
      <c r="F72"/>
      <c r="G72"/>
      <c r="H72"/>
      <c r="I72"/>
      <c r="J72"/>
      <c r="K72"/>
    </row>
    <row r="73" spans="1:11">
      <c r="A73"/>
      <c r="B73"/>
      <c r="C73"/>
      <c r="D73"/>
      <c r="E73"/>
      <c r="F73"/>
      <c r="G73"/>
      <c r="H73"/>
      <c r="I73"/>
      <c r="J73"/>
      <c r="K73"/>
    </row>
    <row r="74" spans="1:11">
      <c r="A74"/>
      <c r="B74"/>
      <c r="C74"/>
      <c r="D74"/>
      <c r="E74"/>
      <c r="F74"/>
      <c r="G74"/>
      <c r="H74"/>
      <c r="I74"/>
      <c r="J74"/>
      <c r="K74"/>
    </row>
    <row r="75" spans="1:11">
      <c r="A75"/>
      <c r="B75"/>
      <c r="C75"/>
      <c r="D75"/>
      <c r="E75"/>
      <c r="F75"/>
      <c r="G75"/>
      <c r="H75"/>
      <c r="I75"/>
      <c r="J75"/>
      <c r="K75"/>
    </row>
    <row r="76" spans="1:11">
      <c r="A76"/>
      <c r="B76"/>
      <c r="C76"/>
      <c r="D76"/>
      <c r="E76"/>
      <c r="F76"/>
      <c r="G76"/>
      <c r="H76"/>
      <c r="I76"/>
      <c r="J76"/>
      <c r="K76"/>
    </row>
    <row r="77" spans="1:11">
      <c r="A77"/>
      <c r="B77"/>
      <c r="C77"/>
      <c r="D77"/>
      <c r="E77"/>
      <c r="F77"/>
      <c r="G77"/>
      <c r="H77"/>
      <c r="I77"/>
      <c r="J77"/>
      <c r="K77"/>
    </row>
    <row r="78" spans="1:11">
      <c r="A78"/>
      <c r="B78"/>
      <c r="C78"/>
      <c r="D78"/>
      <c r="E78"/>
      <c r="F78"/>
      <c r="G78"/>
      <c r="H78"/>
      <c r="I78"/>
      <c r="J78"/>
      <c r="K78"/>
    </row>
    <row r="79" spans="1:11">
      <c r="A79"/>
      <c r="B79"/>
      <c r="C79"/>
      <c r="D79"/>
      <c r="E79"/>
      <c r="F79"/>
      <c r="G79"/>
      <c r="H79"/>
      <c r="I79"/>
      <c r="J79"/>
      <c r="K79"/>
    </row>
    <row r="80" spans="1:11">
      <c r="A80"/>
      <c r="B80"/>
      <c r="C80"/>
      <c r="D80"/>
      <c r="E80"/>
      <c r="F80"/>
      <c r="G80"/>
      <c r="H80"/>
      <c r="I80"/>
      <c r="J80"/>
      <c r="K80"/>
    </row>
    <row r="81" spans="1:11">
      <c r="A81"/>
      <c r="B81"/>
      <c r="C81"/>
      <c r="D81"/>
      <c r="E81"/>
      <c r="F81"/>
      <c r="G81"/>
      <c r="H81"/>
      <c r="I81"/>
      <c r="J81"/>
      <c r="K81"/>
    </row>
    <row r="82" spans="1:11">
      <c r="A82"/>
      <c r="B82"/>
      <c r="C82"/>
      <c r="D82"/>
      <c r="E82"/>
      <c r="F82"/>
      <c r="G82"/>
      <c r="H82"/>
      <c r="I82"/>
      <c r="J82"/>
      <c r="K82"/>
    </row>
    <row r="83" spans="1:11">
      <c r="A83"/>
      <c r="B83"/>
      <c r="C83"/>
      <c r="D83"/>
      <c r="E83"/>
      <c r="F83"/>
      <c r="G83"/>
      <c r="H83"/>
      <c r="I83"/>
      <c r="J83"/>
      <c r="K83"/>
    </row>
    <row r="84" spans="1:11">
      <c r="A84"/>
      <c r="B84"/>
      <c r="C84"/>
      <c r="D84"/>
      <c r="E84"/>
      <c r="F84"/>
      <c r="G84"/>
      <c r="H84"/>
      <c r="I84"/>
      <c r="J84"/>
      <c r="K84"/>
    </row>
    <row r="85" spans="1:11">
      <c r="A85"/>
      <c r="B85"/>
      <c r="C85"/>
      <c r="D85"/>
      <c r="E85"/>
      <c r="F85"/>
      <c r="G85"/>
      <c r="H85"/>
      <c r="I85"/>
      <c r="J85"/>
      <c r="K85"/>
    </row>
    <row r="86" spans="1:11">
      <c r="A86"/>
      <c r="B86"/>
      <c r="C86"/>
      <c r="D86"/>
      <c r="E86"/>
      <c r="F86"/>
      <c r="G86"/>
      <c r="H86"/>
      <c r="I86"/>
      <c r="J86"/>
      <c r="K86"/>
    </row>
    <row r="87" spans="1:11">
      <c r="A87"/>
      <c r="B87"/>
      <c r="C87"/>
      <c r="D87"/>
      <c r="E87"/>
      <c r="F87"/>
      <c r="G87"/>
      <c r="H87"/>
      <c r="I87"/>
      <c r="J87"/>
      <c r="K87"/>
    </row>
    <row r="88" spans="1:11">
      <c r="A88"/>
      <c r="B88"/>
      <c r="C88"/>
      <c r="D88"/>
      <c r="E88"/>
      <c r="F88"/>
      <c r="G88"/>
      <c r="H88"/>
      <c r="I88"/>
      <c r="J88"/>
      <c r="K88"/>
    </row>
  </sheetData>
  <mergeCells count="6">
    <mergeCell ref="A1:N1"/>
    <mergeCell ref="C2:D2"/>
    <mergeCell ref="A29:N29"/>
    <mergeCell ref="C32:D32"/>
    <mergeCell ref="A59:N59"/>
    <mergeCell ref="A61:N61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  <ignoredErrors>
    <ignoredError sqref="M4:M2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9" defaultRowHeight="14.25" outlineLevelCol="5"/>
  <cols>
    <col min="1" max="1" width="10.9" style="1" customWidth="1"/>
    <col min="2" max="2" width="12.4" style="1" customWidth="1"/>
    <col min="3" max="3" width="9" style="1"/>
    <col min="4" max="4" width="14.1" style="1" customWidth="1"/>
    <col min="5" max="5" width="19.9" style="1" customWidth="1"/>
    <col min="6" max="16384" width="9" style="1"/>
  </cols>
  <sheetData>
    <row r="1" ht="30" customHeight="1" spans="1:6">
      <c r="A1" s="2" t="s">
        <v>702</v>
      </c>
      <c r="B1" s="2"/>
      <c r="C1" s="2"/>
      <c r="D1" s="2"/>
      <c r="E1" s="2"/>
      <c r="F1" s="2"/>
    </row>
    <row r="2" spans="1:6">
      <c r="A2" s="3" t="s">
        <v>1</v>
      </c>
      <c r="B2" s="4" t="s">
        <v>70</v>
      </c>
      <c r="C2" s="3" t="s">
        <v>73</v>
      </c>
      <c r="D2" s="3" t="s">
        <v>686</v>
      </c>
      <c r="E2" s="3" t="s">
        <v>13</v>
      </c>
      <c r="F2" s="3" t="s">
        <v>75</v>
      </c>
    </row>
    <row r="3" spans="1:6">
      <c r="A3" s="26">
        <v>1</v>
      </c>
      <c r="B3" s="23"/>
      <c r="C3" s="27"/>
      <c r="D3" s="4"/>
      <c r="E3" s="4"/>
      <c r="F3" s="4"/>
    </row>
    <row r="4" spans="1:6">
      <c r="A4" s="26">
        <v>2</v>
      </c>
      <c r="B4" s="23"/>
      <c r="C4" s="27"/>
      <c r="D4" s="4"/>
      <c r="E4" s="4"/>
      <c r="F4" s="4"/>
    </row>
    <row r="5" spans="1:6">
      <c r="A5" s="26">
        <v>3</v>
      </c>
      <c r="B5" s="23"/>
      <c r="C5" s="27"/>
      <c r="D5" s="4"/>
      <c r="E5" s="4"/>
      <c r="F5" s="4"/>
    </row>
    <row r="6" spans="1:6">
      <c r="A6" s="26">
        <v>4</v>
      </c>
      <c r="B6" s="23"/>
      <c r="C6" s="27"/>
      <c r="D6" s="4"/>
      <c r="E6" s="4"/>
      <c r="F6" s="4"/>
    </row>
    <row r="7" spans="1:6">
      <c r="A7" s="26">
        <v>5</v>
      </c>
      <c r="B7" s="23"/>
      <c r="C7" s="27"/>
      <c r="D7" s="4"/>
      <c r="E7" s="4"/>
      <c r="F7" s="4"/>
    </row>
    <row r="8" spans="1:6">
      <c r="A8" s="26">
        <v>6</v>
      </c>
      <c r="B8" s="23"/>
      <c r="C8" s="27"/>
      <c r="D8" s="4"/>
      <c r="E8" s="4"/>
      <c r="F8" s="4"/>
    </row>
    <row r="9" spans="1:6">
      <c r="A9" s="26">
        <v>7</v>
      </c>
      <c r="B9" s="23"/>
      <c r="C9" s="27"/>
      <c r="D9" s="4"/>
      <c r="E9" s="4"/>
      <c r="F9" s="4"/>
    </row>
    <row r="10" spans="1:6">
      <c r="A10" s="26">
        <v>8</v>
      </c>
      <c r="B10" s="23"/>
      <c r="C10" s="27"/>
      <c r="D10" s="4"/>
      <c r="E10" s="4"/>
      <c r="F10" s="4"/>
    </row>
    <row r="11" spans="1:6">
      <c r="A11" s="26">
        <v>9</v>
      </c>
      <c r="B11" s="23"/>
      <c r="C11" s="27"/>
      <c r="D11" s="4"/>
      <c r="E11" s="4"/>
      <c r="F11" s="4"/>
    </row>
    <row r="12" spans="1:6">
      <c r="A12" s="26">
        <v>10</v>
      </c>
      <c r="B12" s="23"/>
      <c r="C12" s="27"/>
      <c r="D12" s="4"/>
      <c r="E12" s="4"/>
      <c r="F12" s="4"/>
    </row>
  </sheetData>
  <mergeCells count="1">
    <mergeCell ref="A1:F1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workbookViewId="0">
      <selection activeCell="A52" sqref="A52:C74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70</v>
      </c>
      <c r="C1" s="5" t="s">
        <v>71</v>
      </c>
    </row>
    <row r="2" spans="1:3">
      <c r="A2" s="6">
        <v>1</v>
      </c>
      <c r="B2" s="7" t="s">
        <v>16</v>
      </c>
      <c r="C2" s="8">
        <v>100</v>
      </c>
    </row>
    <row r="3" spans="1:3">
      <c r="A3" s="6">
        <v>2</v>
      </c>
      <c r="B3" s="7" t="s">
        <v>17</v>
      </c>
      <c r="C3" s="8">
        <v>100</v>
      </c>
    </row>
    <row r="4" spans="1:3">
      <c r="A4" s="6">
        <v>3</v>
      </c>
      <c r="B4" s="7" t="s">
        <v>18</v>
      </c>
      <c r="C4" s="8">
        <v>100</v>
      </c>
    </row>
    <row r="5" spans="1:3">
      <c r="A5" s="6">
        <v>4</v>
      </c>
      <c r="B5" s="7" t="s">
        <v>19</v>
      </c>
      <c r="C5" s="8">
        <v>100</v>
      </c>
    </row>
    <row r="6" spans="1:3">
      <c r="A6" s="6">
        <v>5</v>
      </c>
      <c r="B6" s="7" t="s">
        <v>20</v>
      </c>
      <c r="C6" s="8">
        <v>100</v>
      </c>
    </row>
    <row r="7" spans="1:3">
      <c r="A7" s="6">
        <v>6</v>
      </c>
      <c r="B7" s="7" t="s">
        <v>21</v>
      </c>
      <c r="C7" s="8">
        <v>100</v>
      </c>
    </row>
    <row r="8" spans="1:3">
      <c r="A8" s="6">
        <v>7</v>
      </c>
      <c r="B8" s="7" t="s">
        <v>22</v>
      </c>
      <c r="C8" s="8">
        <v>100</v>
      </c>
    </row>
    <row r="9" spans="1:3">
      <c r="A9" s="6">
        <v>8</v>
      </c>
      <c r="B9" s="7" t="s">
        <v>23</v>
      </c>
      <c r="C9" s="8">
        <v>100</v>
      </c>
    </row>
    <row r="10" spans="1:3">
      <c r="A10" s="6">
        <v>9</v>
      </c>
      <c r="B10" s="7" t="s">
        <v>24</v>
      </c>
      <c r="C10" s="8">
        <v>100</v>
      </c>
    </row>
    <row r="11" spans="1:3">
      <c r="A11" s="6">
        <v>10</v>
      </c>
      <c r="B11" s="7" t="s">
        <v>25</v>
      </c>
      <c r="C11" s="8">
        <v>100</v>
      </c>
    </row>
    <row r="12" spans="1:3">
      <c r="A12" s="6">
        <v>11</v>
      </c>
      <c r="B12" s="7" t="s">
        <v>26</v>
      </c>
      <c r="C12" s="8">
        <v>100</v>
      </c>
    </row>
    <row r="13" spans="1:3">
      <c r="A13" s="6">
        <v>12</v>
      </c>
      <c r="B13" s="7" t="s">
        <v>27</v>
      </c>
      <c r="C13" s="8">
        <v>100</v>
      </c>
    </row>
    <row r="14" spans="1:3">
      <c r="A14" s="6">
        <v>13</v>
      </c>
      <c r="B14" s="7" t="s">
        <v>28</v>
      </c>
      <c r="C14" s="8">
        <v>100</v>
      </c>
    </row>
    <row r="15" spans="1:3">
      <c r="A15" s="6">
        <v>14</v>
      </c>
      <c r="B15" s="7" t="s">
        <v>29</v>
      </c>
      <c r="C15" s="8">
        <v>100</v>
      </c>
    </row>
    <row r="16" spans="1:3">
      <c r="A16" s="6">
        <v>15</v>
      </c>
      <c r="B16" s="7" t="s">
        <v>30</v>
      </c>
      <c r="C16" s="8">
        <v>100</v>
      </c>
    </row>
    <row r="17" spans="1:3">
      <c r="A17" s="6">
        <v>16</v>
      </c>
      <c r="B17" s="7" t="s">
        <v>31</v>
      </c>
      <c r="C17" s="8">
        <v>100</v>
      </c>
    </row>
    <row r="18" spans="1:3">
      <c r="A18" s="6">
        <v>17</v>
      </c>
      <c r="B18" s="7" t="s">
        <v>32</v>
      </c>
      <c r="C18" s="8">
        <v>100</v>
      </c>
    </row>
    <row r="19" spans="1:3">
      <c r="A19" s="6">
        <v>18</v>
      </c>
      <c r="B19" s="7" t="s">
        <v>33</v>
      </c>
      <c r="C19" s="8">
        <v>100</v>
      </c>
    </row>
    <row r="20" spans="1:3">
      <c r="A20" s="6">
        <v>19</v>
      </c>
      <c r="B20" s="7" t="s">
        <v>34</v>
      </c>
      <c r="C20" s="8">
        <v>100</v>
      </c>
    </row>
    <row r="21" spans="1:3">
      <c r="A21" s="6">
        <v>20</v>
      </c>
      <c r="B21" s="7" t="s">
        <v>35</v>
      </c>
      <c r="C21" s="8">
        <v>100</v>
      </c>
    </row>
    <row r="22" spans="1:3">
      <c r="A22" s="6">
        <v>21</v>
      </c>
      <c r="B22" s="7" t="s">
        <v>36</v>
      </c>
      <c r="C22" s="8">
        <v>100</v>
      </c>
    </row>
    <row r="23" spans="1:3">
      <c r="A23" s="6">
        <v>22</v>
      </c>
      <c r="B23" s="7" t="s">
        <v>37</v>
      </c>
      <c r="C23" s="8">
        <v>100</v>
      </c>
    </row>
    <row r="24" spans="1:3">
      <c r="A24" s="6">
        <v>23</v>
      </c>
      <c r="B24" s="9" t="s">
        <v>38</v>
      </c>
      <c r="C24" s="8">
        <v>100</v>
      </c>
    </row>
    <row r="25" spans="1:3">
      <c r="A25" s="6">
        <v>24</v>
      </c>
      <c r="B25" s="10" t="s">
        <v>39</v>
      </c>
      <c r="C25" s="8">
        <v>100</v>
      </c>
    </row>
    <row r="26" spans="1:3">
      <c r="A26" s="6">
        <v>25</v>
      </c>
      <c r="B26" s="11" t="s">
        <v>40</v>
      </c>
      <c r="C26" s="8">
        <v>100</v>
      </c>
    </row>
    <row r="27" spans="1:3">
      <c r="A27" s="12">
        <v>26</v>
      </c>
      <c r="B27" s="12" t="s">
        <v>42</v>
      </c>
      <c r="C27" s="25">
        <v>100</v>
      </c>
    </row>
    <row r="28" spans="1:3">
      <c r="A28" s="12">
        <v>27</v>
      </c>
      <c r="B28" s="12" t="s">
        <v>44</v>
      </c>
      <c r="C28" s="25">
        <v>100</v>
      </c>
    </row>
    <row r="29" spans="1:3">
      <c r="A29" s="12">
        <v>28</v>
      </c>
      <c r="B29" s="12" t="s">
        <v>45</v>
      </c>
      <c r="C29" s="25">
        <v>100</v>
      </c>
    </row>
    <row r="30" spans="1:3">
      <c r="A30" s="12">
        <v>29</v>
      </c>
      <c r="B30" s="12" t="s">
        <v>46</v>
      </c>
      <c r="C30" s="25">
        <v>100</v>
      </c>
    </row>
    <row r="31" spans="1:3">
      <c r="A31" s="12">
        <v>30</v>
      </c>
      <c r="B31" s="12" t="s">
        <v>47</v>
      </c>
      <c r="C31" s="25">
        <v>100</v>
      </c>
    </row>
    <row r="32" spans="1:3">
      <c r="A32" s="12">
        <v>31</v>
      </c>
      <c r="B32" s="12" t="s">
        <v>48</v>
      </c>
      <c r="C32" s="25">
        <v>100</v>
      </c>
    </row>
    <row r="33" spans="1:3">
      <c r="A33" s="12">
        <v>32</v>
      </c>
      <c r="B33" s="12" t="s">
        <v>49</v>
      </c>
      <c r="C33" s="25">
        <v>100</v>
      </c>
    </row>
    <row r="34" spans="1:3">
      <c r="A34" s="12">
        <v>33</v>
      </c>
      <c r="B34" s="12" t="s">
        <v>50</v>
      </c>
      <c r="C34" s="25">
        <v>100</v>
      </c>
    </row>
    <row r="35" spans="1:3">
      <c r="A35" s="12">
        <v>34</v>
      </c>
      <c r="B35" s="12" t="s">
        <v>51</v>
      </c>
      <c r="C35" s="25">
        <v>100</v>
      </c>
    </row>
    <row r="36" spans="1:3">
      <c r="A36" s="12">
        <v>35</v>
      </c>
      <c r="B36" s="12" t="s">
        <v>52</v>
      </c>
      <c r="C36" s="25">
        <v>100</v>
      </c>
    </row>
    <row r="37" spans="1:3">
      <c r="A37" s="12">
        <v>36</v>
      </c>
      <c r="B37" s="12" t="s">
        <v>53</v>
      </c>
      <c r="C37" s="25">
        <v>100</v>
      </c>
    </row>
    <row r="38" spans="1:3">
      <c r="A38" s="12">
        <v>37</v>
      </c>
      <c r="B38" s="12" t="s">
        <v>54</v>
      </c>
      <c r="C38" s="25">
        <v>100</v>
      </c>
    </row>
    <row r="39" spans="1:3">
      <c r="A39" s="12">
        <v>38</v>
      </c>
      <c r="B39" s="12" t="s">
        <v>55</v>
      </c>
      <c r="C39" s="25">
        <v>100</v>
      </c>
    </row>
    <row r="40" spans="1:3">
      <c r="A40" s="12">
        <v>39</v>
      </c>
      <c r="B40" s="12" t="s">
        <v>56</v>
      </c>
      <c r="C40" s="25">
        <v>100</v>
      </c>
    </row>
    <row r="41" spans="1:3">
      <c r="A41" s="12">
        <v>40</v>
      </c>
      <c r="B41" s="12" t="s">
        <v>57</v>
      </c>
      <c r="C41" s="25">
        <v>100</v>
      </c>
    </row>
    <row r="42" spans="1:3">
      <c r="A42" s="12">
        <v>41</v>
      </c>
      <c r="B42" s="12" t="s">
        <v>58</v>
      </c>
      <c r="C42" s="25">
        <v>100</v>
      </c>
    </row>
    <row r="43" spans="1:3">
      <c r="A43" s="12">
        <v>42</v>
      </c>
      <c r="B43" s="12" t="s">
        <v>59</v>
      </c>
      <c r="C43" s="25">
        <v>100</v>
      </c>
    </row>
    <row r="44" spans="1:3">
      <c r="A44" s="12">
        <v>43</v>
      </c>
      <c r="B44" s="12" t="s">
        <v>60</v>
      </c>
      <c r="C44" s="25">
        <v>100</v>
      </c>
    </row>
    <row r="45" spans="1:3">
      <c r="A45" s="12">
        <v>44</v>
      </c>
      <c r="B45" s="12" t="s">
        <v>61</v>
      </c>
      <c r="C45" s="25">
        <v>100</v>
      </c>
    </row>
    <row r="46" spans="1:3">
      <c r="A46" s="12">
        <v>45</v>
      </c>
      <c r="B46" s="12" t="s">
        <v>62</v>
      </c>
      <c r="C46" s="25">
        <v>100</v>
      </c>
    </row>
    <row r="47" spans="1:3">
      <c r="A47" s="12">
        <v>46</v>
      </c>
      <c r="B47" s="12" t="s">
        <v>63</v>
      </c>
      <c r="C47" s="25">
        <v>100</v>
      </c>
    </row>
    <row r="48" spans="1:3">
      <c r="A48" s="12">
        <v>47</v>
      </c>
      <c r="B48" s="12" t="s">
        <v>64</v>
      </c>
      <c r="C48" s="25">
        <v>100</v>
      </c>
    </row>
    <row r="49" spans="1:3">
      <c r="A49" s="12">
        <v>48</v>
      </c>
      <c r="B49" s="12" t="s">
        <v>65</v>
      </c>
      <c r="C49" s="25">
        <v>100</v>
      </c>
    </row>
    <row r="50" spans="1:3">
      <c r="A50" s="12">
        <v>49</v>
      </c>
      <c r="B50" s="12" t="s">
        <v>66</v>
      </c>
      <c r="C50" s="25">
        <v>100</v>
      </c>
    </row>
    <row r="51" spans="1:3">
      <c r="A51" s="12">
        <v>50</v>
      </c>
      <c r="B51" s="12" t="s">
        <v>67</v>
      </c>
      <c r="C51" s="25">
        <v>100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zoomScale="85" zoomScaleNormal="85" workbookViewId="0">
      <selection activeCell="A52" sqref="A52:C74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70</v>
      </c>
      <c r="C1" s="5" t="s">
        <v>71</v>
      </c>
    </row>
    <row r="2" spans="1:3">
      <c r="A2" s="6">
        <v>1</v>
      </c>
      <c r="B2" s="7" t="s">
        <v>16</v>
      </c>
      <c r="C2" s="8">
        <v>100</v>
      </c>
    </row>
    <row r="3" spans="1:3">
      <c r="A3" s="6">
        <v>2</v>
      </c>
      <c r="B3" s="7" t="s">
        <v>17</v>
      </c>
      <c r="C3" s="8">
        <v>100</v>
      </c>
    </row>
    <row r="4" spans="1:3">
      <c r="A4" s="6">
        <v>3</v>
      </c>
      <c r="B4" s="7" t="s">
        <v>18</v>
      </c>
      <c r="C4" s="8">
        <v>100</v>
      </c>
    </row>
    <row r="5" spans="1:3">
      <c r="A5" s="6">
        <v>4</v>
      </c>
      <c r="B5" s="7" t="s">
        <v>19</v>
      </c>
      <c r="C5" s="8">
        <v>100</v>
      </c>
    </row>
    <row r="6" spans="1:3">
      <c r="A6" s="6">
        <v>5</v>
      </c>
      <c r="B6" s="7" t="s">
        <v>20</v>
      </c>
      <c r="C6" s="8">
        <v>100</v>
      </c>
    </row>
    <row r="7" spans="1:3">
      <c r="A7" s="6">
        <v>6</v>
      </c>
      <c r="B7" s="7" t="s">
        <v>21</v>
      </c>
      <c r="C7" s="8">
        <v>100</v>
      </c>
    </row>
    <row r="8" spans="1:3">
      <c r="A8" s="6">
        <v>7</v>
      </c>
      <c r="B8" s="7" t="s">
        <v>22</v>
      </c>
      <c r="C8" s="8">
        <v>100</v>
      </c>
    </row>
    <row r="9" spans="1:3">
      <c r="A9" s="6">
        <v>8</v>
      </c>
      <c r="B9" s="7" t="s">
        <v>23</v>
      </c>
      <c r="C9" s="8">
        <v>100</v>
      </c>
    </row>
    <row r="10" spans="1:3">
      <c r="A10" s="6">
        <v>9</v>
      </c>
      <c r="B10" s="7" t="s">
        <v>24</v>
      </c>
      <c r="C10" s="8">
        <v>100</v>
      </c>
    </row>
    <row r="11" spans="1:3">
      <c r="A11" s="6">
        <v>10</v>
      </c>
      <c r="B11" s="7" t="s">
        <v>25</v>
      </c>
      <c r="C11" s="8">
        <v>100</v>
      </c>
    </row>
    <row r="12" spans="1:3">
      <c r="A12" s="6">
        <v>11</v>
      </c>
      <c r="B12" s="7" t="s">
        <v>26</v>
      </c>
      <c r="C12" s="8">
        <v>100</v>
      </c>
    </row>
    <row r="13" spans="1:3">
      <c r="A13" s="6">
        <v>12</v>
      </c>
      <c r="B13" s="7" t="s">
        <v>27</v>
      </c>
      <c r="C13" s="8">
        <v>100</v>
      </c>
    </row>
    <row r="14" spans="1:3">
      <c r="A14" s="6">
        <v>13</v>
      </c>
      <c r="B14" s="7" t="s">
        <v>28</v>
      </c>
      <c r="C14" s="8">
        <v>100</v>
      </c>
    </row>
    <row r="15" spans="1:3">
      <c r="A15" s="6">
        <v>14</v>
      </c>
      <c r="B15" s="7" t="s">
        <v>29</v>
      </c>
      <c r="C15" s="8">
        <v>100</v>
      </c>
    </row>
    <row r="16" spans="1:3">
      <c r="A16" s="6">
        <v>15</v>
      </c>
      <c r="B16" s="7" t="s">
        <v>30</v>
      </c>
      <c r="C16" s="8">
        <v>100</v>
      </c>
    </row>
    <row r="17" spans="1:3">
      <c r="A17" s="6">
        <v>16</v>
      </c>
      <c r="B17" s="7" t="s">
        <v>31</v>
      </c>
      <c r="C17" s="8">
        <v>100</v>
      </c>
    </row>
    <row r="18" spans="1:3">
      <c r="A18" s="6">
        <v>17</v>
      </c>
      <c r="B18" s="7" t="s">
        <v>32</v>
      </c>
      <c r="C18" s="8">
        <v>100</v>
      </c>
    </row>
    <row r="19" spans="1:3">
      <c r="A19" s="6">
        <v>18</v>
      </c>
      <c r="B19" s="7" t="s">
        <v>33</v>
      </c>
      <c r="C19" s="8">
        <v>100</v>
      </c>
    </row>
    <row r="20" spans="1:3">
      <c r="A20" s="6">
        <v>19</v>
      </c>
      <c r="B20" s="7" t="s">
        <v>34</v>
      </c>
      <c r="C20" s="8">
        <v>100</v>
      </c>
    </row>
    <row r="21" spans="1:3">
      <c r="A21" s="6">
        <v>20</v>
      </c>
      <c r="B21" s="7" t="s">
        <v>35</v>
      </c>
      <c r="C21" s="8">
        <v>100</v>
      </c>
    </row>
    <row r="22" spans="1:3">
      <c r="A22" s="6">
        <v>21</v>
      </c>
      <c r="B22" s="7" t="s">
        <v>36</v>
      </c>
      <c r="C22" s="8">
        <v>100</v>
      </c>
    </row>
    <row r="23" spans="1:3">
      <c r="A23" s="6">
        <v>22</v>
      </c>
      <c r="B23" s="7" t="s">
        <v>37</v>
      </c>
      <c r="C23" s="8">
        <v>100</v>
      </c>
    </row>
    <row r="24" spans="1:3">
      <c r="A24" s="6">
        <v>23</v>
      </c>
      <c r="B24" s="9" t="s">
        <v>38</v>
      </c>
      <c r="C24" s="8">
        <v>100</v>
      </c>
    </row>
    <row r="25" spans="1:3">
      <c r="A25" s="6">
        <v>24</v>
      </c>
      <c r="B25" s="10" t="s">
        <v>39</v>
      </c>
      <c r="C25" s="8">
        <v>100</v>
      </c>
    </row>
    <row r="26" spans="1:3">
      <c r="A26" s="6">
        <v>25</v>
      </c>
      <c r="B26" s="11" t="s">
        <v>40</v>
      </c>
      <c r="C26" s="8">
        <v>100</v>
      </c>
    </row>
    <row r="27" spans="1:3">
      <c r="A27" s="12">
        <v>26</v>
      </c>
      <c r="B27" s="12" t="s">
        <v>42</v>
      </c>
      <c r="C27" s="24">
        <v>100</v>
      </c>
    </row>
    <row r="28" spans="1:3">
      <c r="A28" s="12">
        <v>27</v>
      </c>
      <c r="B28" s="12" t="s">
        <v>44</v>
      </c>
      <c r="C28" s="24">
        <v>100</v>
      </c>
    </row>
    <row r="29" spans="1:3">
      <c r="A29" s="12">
        <v>28</v>
      </c>
      <c r="B29" s="12" t="s">
        <v>45</v>
      </c>
      <c r="C29" s="24">
        <v>100</v>
      </c>
    </row>
    <row r="30" spans="1:3">
      <c r="A30" s="12">
        <v>29</v>
      </c>
      <c r="B30" s="12" t="s">
        <v>46</v>
      </c>
      <c r="C30" s="24">
        <v>100</v>
      </c>
    </row>
    <row r="31" spans="1:3">
      <c r="A31" s="12">
        <v>30</v>
      </c>
      <c r="B31" s="12" t="s">
        <v>47</v>
      </c>
      <c r="C31" s="24">
        <v>100</v>
      </c>
    </row>
    <row r="32" spans="1:3">
      <c r="A32" s="12">
        <v>31</v>
      </c>
      <c r="B32" s="12" t="s">
        <v>48</v>
      </c>
      <c r="C32" s="24">
        <v>100</v>
      </c>
    </row>
    <row r="33" spans="1:3">
      <c r="A33" s="12">
        <v>32</v>
      </c>
      <c r="B33" s="12" t="s">
        <v>49</v>
      </c>
      <c r="C33" s="24">
        <v>100</v>
      </c>
    </row>
    <row r="34" spans="1:3">
      <c r="A34" s="12">
        <v>33</v>
      </c>
      <c r="B34" s="12" t="s">
        <v>50</v>
      </c>
      <c r="C34" s="24">
        <v>100</v>
      </c>
    </row>
    <row r="35" spans="1:3">
      <c r="A35" s="12">
        <v>34</v>
      </c>
      <c r="B35" s="12" t="s">
        <v>51</v>
      </c>
      <c r="C35" s="24">
        <v>100</v>
      </c>
    </row>
    <row r="36" spans="1:3">
      <c r="A36" s="12">
        <v>35</v>
      </c>
      <c r="B36" s="12" t="s">
        <v>52</v>
      </c>
      <c r="C36" s="24">
        <v>100</v>
      </c>
    </row>
    <row r="37" spans="1:3">
      <c r="A37" s="12">
        <v>36</v>
      </c>
      <c r="B37" s="12" t="s">
        <v>53</v>
      </c>
      <c r="C37" s="24">
        <v>100</v>
      </c>
    </row>
    <row r="38" spans="1:3">
      <c r="A38" s="12">
        <v>37</v>
      </c>
      <c r="B38" s="12" t="s">
        <v>54</v>
      </c>
      <c r="C38" s="24">
        <v>100</v>
      </c>
    </row>
    <row r="39" spans="1:3">
      <c r="A39" s="12">
        <v>38</v>
      </c>
      <c r="B39" s="12" t="s">
        <v>55</v>
      </c>
      <c r="C39" s="24">
        <v>100</v>
      </c>
    </row>
    <row r="40" spans="1:3">
      <c r="A40" s="12">
        <v>39</v>
      </c>
      <c r="B40" s="12" t="s">
        <v>56</v>
      </c>
      <c r="C40" s="24">
        <v>100</v>
      </c>
    </row>
    <row r="41" spans="1:3">
      <c r="A41" s="12">
        <v>40</v>
      </c>
      <c r="B41" s="12" t="s">
        <v>57</v>
      </c>
      <c r="C41" s="24">
        <v>100</v>
      </c>
    </row>
    <row r="42" spans="1:3">
      <c r="A42" s="12">
        <v>41</v>
      </c>
      <c r="B42" s="12" t="s">
        <v>58</v>
      </c>
      <c r="C42" s="24">
        <v>100</v>
      </c>
    </row>
    <row r="43" spans="1:3">
      <c r="A43" s="12">
        <v>42</v>
      </c>
      <c r="B43" s="12" t="s">
        <v>59</v>
      </c>
      <c r="C43" s="24">
        <v>100</v>
      </c>
    </row>
    <row r="44" spans="1:3">
      <c r="A44" s="12">
        <v>43</v>
      </c>
      <c r="B44" s="12" t="s">
        <v>60</v>
      </c>
      <c r="C44" s="24">
        <v>100</v>
      </c>
    </row>
    <row r="45" spans="1:3">
      <c r="A45" s="12">
        <v>44</v>
      </c>
      <c r="B45" s="12" t="s">
        <v>61</v>
      </c>
      <c r="C45" s="24">
        <v>100</v>
      </c>
    </row>
    <row r="46" spans="1:3">
      <c r="A46" s="12">
        <v>45</v>
      </c>
      <c r="B46" s="12" t="s">
        <v>62</v>
      </c>
      <c r="C46" s="24">
        <v>100</v>
      </c>
    </row>
    <row r="47" spans="1:3">
      <c r="A47" s="12">
        <v>46</v>
      </c>
      <c r="B47" s="12" t="s">
        <v>63</v>
      </c>
      <c r="C47" s="24">
        <v>100</v>
      </c>
    </row>
    <row r="48" spans="1:3">
      <c r="A48" s="12">
        <v>47</v>
      </c>
      <c r="B48" s="12" t="s">
        <v>64</v>
      </c>
      <c r="C48" s="24">
        <v>100</v>
      </c>
    </row>
    <row r="49" spans="1:3">
      <c r="A49" s="12">
        <v>48</v>
      </c>
      <c r="B49" s="12" t="s">
        <v>65</v>
      </c>
      <c r="C49" s="24">
        <v>100</v>
      </c>
    </row>
    <row r="50" spans="1:3">
      <c r="A50" s="12">
        <v>49</v>
      </c>
      <c r="B50" s="12" t="s">
        <v>66</v>
      </c>
      <c r="C50" s="24">
        <v>100</v>
      </c>
    </row>
    <row r="51" spans="1:3">
      <c r="A51" s="12">
        <v>50</v>
      </c>
      <c r="B51" s="12" t="s">
        <v>67</v>
      </c>
      <c r="C51" s="24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A1" sqref="A1:H1"/>
    </sheetView>
  </sheetViews>
  <sheetFormatPr defaultColWidth="9" defaultRowHeight="14.25" outlineLevelCol="7"/>
  <cols>
    <col min="1" max="1" width="9" style="1"/>
    <col min="2" max="2" width="13.8" style="1" customWidth="1"/>
    <col min="3" max="3" width="13.4" style="1" customWidth="1"/>
    <col min="4" max="4" width="12.2" style="1" customWidth="1"/>
    <col min="5" max="5" width="11.5" style="1" customWidth="1"/>
    <col min="6" max="6" width="11" style="1" customWidth="1"/>
    <col min="7" max="7" width="15.9" style="1" customWidth="1"/>
    <col min="8" max="16384" width="9" style="1"/>
  </cols>
  <sheetData>
    <row r="1" ht="30" customHeight="1" spans="1:8">
      <c r="A1" s="2" t="s">
        <v>703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4" t="s">
        <v>70</v>
      </c>
      <c r="C2" s="4" t="s">
        <v>704</v>
      </c>
      <c r="D2" s="4" t="s">
        <v>705</v>
      </c>
      <c r="E2" s="4" t="s">
        <v>706</v>
      </c>
      <c r="F2" s="4" t="s">
        <v>707</v>
      </c>
      <c r="G2" s="4" t="s">
        <v>708</v>
      </c>
      <c r="H2" s="4" t="s">
        <v>709</v>
      </c>
    </row>
    <row r="3" spans="1:8">
      <c r="A3" s="4">
        <v>1</v>
      </c>
      <c r="B3" s="23" t="s">
        <v>16</v>
      </c>
      <c r="C3" s="4">
        <v>20</v>
      </c>
      <c r="D3" s="4">
        <v>20</v>
      </c>
      <c r="E3" s="4">
        <v>20</v>
      </c>
      <c r="F3" s="4">
        <v>20</v>
      </c>
      <c r="G3" s="4">
        <v>20</v>
      </c>
      <c r="H3" s="4">
        <v>100</v>
      </c>
    </row>
    <row r="4" spans="1:8">
      <c r="A4" s="4">
        <v>2</v>
      </c>
      <c r="B4" s="23" t="s">
        <v>17</v>
      </c>
      <c r="C4" s="4">
        <v>20</v>
      </c>
      <c r="D4" s="4">
        <v>20</v>
      </c>
      <c r="E4" s="4">
        <v>20</v>
      </c>
      <c r="F4" s="4">
        <v>20</v>
      </c>
      <c r="G4" s="4">
        <v>20</v>
      </c>
      <c r="H4" s="4">
        <v>100</v>
      </c>
    </row>
    <row r="5" spans="1:8">
      <c r="A5" s="4">
        <v>3</v>
      </c>
      <c r="B5" s="23" t="s">
        <v>18</v>
      </c>
      <c r="C5" s="4">
        <v>20</v>
      </c>
      <c r="D5" s="4">
        <v>20</v>
      </c>
      <c r="E5" s="4">
        <v>20</v>
      </c>
      <c r="F5" s="4">
        <v>20</v>
      </c>
      <c r="G5" s="4">
        <v>20</v>
      </c>
      <c r="H5" s="4">
        <v>100</v>
      </c>
    </row>
    <row r="6" spans="1:8">
      <c r="A6" s="4">
        <v>4</v>
      </c>
      <c r="B6" s="23" t="s">
        <v>19</v>
      </c>
      <c r="C6" s="4">
        <v>20</v>
      </c>
      <c r="D6" s="4">
        <v>20</v>
      </c>
      <c r="E6" s="4">
        <v>20</v>
      </c>
      <c r="F6" s="4">
        <v>20</v>
      </c>
      <c r="G6" s="4">
        <v>20</v>
      </c>
      <c r="H6" s="4">
        <v>100</v>
      </c>
    </row>
    <row r="7" spans="1:8">
      <c r="A7" s="4">
        <v>5</v>
      </c>
      <c r="B7" s="23" t="s">
        <v>20</v>
      </c>
      <c r="C7" s="4">
        <v>20</v>
      </c>
      <c r="D7" s="4">
        <v>20</v>
      </c>
      <c r="E7" s="4">
        <v>20</v>
      </c>
      <c r="F7" s="4">
        <v>20</v>
      </c>
      <c r="G7" s="4">
        <v>20</v>
      </c>
      <c r="H7" s="4">
        <v>100</v>
      </c>
    </row>
    <row r="8" spans="1:8">
      <c r="A8" s="4">
        <v>6</v>
      </c>
      <c r="B8" s="23" t="s">
        <v>21</v>
      </c>
      <c r="C8" s="4">
        <v>20</v>
      </c>
      <c r="D8" s="4">
        <v>20</v>
      </c>
      <c r="E8" s="4">
        <v>20</v>
      </c>
      <c r="F8" s="4">
        <v>20</v>
      </c>
      <c r="G8" s="4">
        <v>20</v>
      </c>
      <c r="H8" s="4">
        <v>100</v>
      </c>
    </row>
    <row r="9" spans="1:8">
      <c r="A9" s="4">
        <v>7</v>
      </c>
      <c r="B9" s="23" t="s">
        <v>22</v>
      </c>
      <c r="C9" s="4">
        <v>20</v>
      </c>
      <c r="D9" s="4">
        <v>20</v>
      </c>
      <c r="E9" s="4">
        <v>20</v>
      </c>
      <c r="F9" s="4">
        <v>20</v>
      </c>
      <c r="G9" s="4">
        <v>20</v>
      </c>
      <c r="H9" s="4">
        <v>100</v>
      </c>
    </row>
    <row r="10" spans="1:8">
      <c r="A10" s="4">
        <v>8</v>
      </c>
      <c r="B10" s="23" t="s">
        <v>23</v>
      </c>
      <c r="C10" s="4">
        <v>20</v>
      </c>
      <c r="D10" s="4">
        <v>20</v>
      </c>
      <c r="E10" s="4">
        <v>20</v>
      </c>
      <c r="F10" s="4">
        <v>20</v>
      </c>
      <c r="G10" s="4">
        <v>20</v>
      </c>
      <c r="H10" s="4">
        <v>100</v>
      </c>
    </row>
    <row r="11" spans="1:8">
      <c r="A11" s="4">
        <v>9</v>
      </c>
      <c r="B11" s="23" t="s">
        <v>24</v>
      </c>
      <c r="C11" s="4">
        <v>20</v>
      </c>
      <c r="D11" s="4">
        <v>20</v>
      </c>
      <c r="E11" s="4">
        <v>20</v>
      </c>
      <c r="F11" s="4">
        <v>20</v>
      </c>
      <c r="G11" s="4">
        <v>20</v>
      </c>
      <c r="H11" s="4">
        <v>100</v>
      </c>
    </row>
    <row r="12" spans="1:8">
      <c r="A12" s="4">
        <v>10</v>
      </c>
      <c r="B12" s="23" t="s">
        <v>25</v>
      </c>
      <c r="C12" s="4">
        <v>20</v>
      </c>
      <c r="D12" s="4">
        <v>20</v>
      </c>
      <c r="E12" s="4">
        <v>20</v>
      </c>
      <c r="F12" s="4">
        <v>20</v>
      </c>
      <c r="G12" s="4">
        <v>20</v>
      </c>
      <c r="H12" s="4">
        <v>100</v>
      </c>
    </row>
    <row r="13" spans="1:8">
      <c r="A13" s="4">
        <v>11</v>
      </c>
      <c r="B13" s="23" t="s">
        <v>26</v>
      </c>
      <c r="C13" s="4">
        <v>20</v>
      </c>
      <c r="D13" s="4">
        <v>20</v>
      </c>
      <c r="E13" s="4">
        <v>20</v>
      </c>
      <c r="F13" s="4">
        <v>20</v>
      </c>
      <c r="G13" s="4">
        <v>20</v>
      </c>
      <c r="H13" s="4">
        <v>100</v>
      </c>
    </row>
    <row r="14" spans="1:8">
      <c r="A14" s="4">
        <v>12</v>
      </c>
      <c r="B14" s="23" t="s">
        <v>27</v>
      </c>
      <c r="C14" s="4">
        <v>20</v>
      </c>
      <c r="D14" s="4">
        <v>20</v>
      </c>
      <c r="E14" s="4">
        <v>20</v>
      </c>
      <c r="F14" s="4">
        <v>20</v>
      </c>
      <c r="G14" s="4">
        <v>20</v>
      </c>
      <c r="H14" s="4">
        <v>100</v>
      </c>
    </row>
    <row r="15" spans="1:8">
      <c r="A15" s="4">
        <v>13</v>
      </c>
      <c r="B15" s="23" t="s">
        <v>28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100</v>
      </c>
    </row>
    <row r="16" spans="1:8">
      <c r="A16" s="4">
        <v>14</v>
      </c>
      <c r="B16" s="23" t="s">
        <v>29</v>
      </c>
      <c r="C16" s="4">
        <v>20</v>
      </c>
      <c r="D16" s="4">
        <v>20</v>
      </c>
      <c r="E16" s="4">
        <v>20</v>
      </c>
      <c r="F16" s="4">
        <v>20</v>
      </c>
      <c r="G16" s="4">
        <v>20</v>
      </c>
      <c r="H16" s="4">
        <v>100</v>
      </c>
    </row>
    <row r="17" spans="1:8">
      <c r="A17" s="4">
        <v>15</v>
      </c>
      <c r="B17" s="23" t="s">
        <v>30</v>
      </c>
      <c r="C17" s="4">
        <v>20</v>
      </c>
      <c r="D17" s="4">
        <v>20</v>
      </c>
      <c r="E17" s="4">
        <v>20</v>
      </c>
      <c r="F17" s="4">
        <v>20</v>
      </c>
      <c r="G17" s="4">
        <v>20</v>
      </c>
      <c r="H17" s="4">
        <v>100</v>
      </c>
    </row>
    <row r="18" spans="1:8">
      <c r="A18" s="4">
        <v>16</v>
      </c>
      <c r="B18" s="23" t="s">
        <v>31</v>
      </c>
      <c r="C18" s="4">
        <v>20</v>
      </c>
      <c r="D18" s="4">
        <v>20</v>
      </c>
      <c r="E18" s="4">
        <v>20</v>
      </c>
      <c r="F18" s="4">
        <v>20</v>
      </c>
      <c r="G18" s="4">
        <v>20</v>
      </c>
      <c r="H18" s="4">
        <v>100</v>
      </c>
    </row>
    <row r="19" spans="1:8">
      <c r="A19" s="4">
        <v>17</v>
      </c>
      <c r="B19" s="23" t="s">
        <v>32</v>
      </c>
      <c r="C19" s="4">
        <v>20</v>
      </c>
      <c r="D19" s="4">
        <v>20</v>
      </c>
      <c r="E19" s="4">
        <v>20</v>
      </c>
      <c r="F19" s="4">
        <v>20</v>
      </c>
      <c r="G19" s="4">
        <v>20</v>
      </c>
      <c r="H19" s="4">
        <v>100</v>
      </c>
    </row>
    <row r="20" spans="1:8">
      <c r="A20" s="4">
        <v>18</v>
      </c>
      <c r="B20" s="23" t="s">
        <v>33</v>
      </c>
      <c r="C20" s="4">
        <v>20</v>
      </c>
      <c r="D20" s="4">
        <v>20</v>
      </c>
      <c r="E20" s="4">
        <v>20</v>
      </c>
      <c r="F20" s="4">
        <v>20</v>
      </c>
      <c r="G20" s="4">
        <v>20</v>
      </c>
      <c r="H20" s="4">
        <v>100</v>
      </c>
    </row>
    <row r="21" spans="1:8">
      <c r="A21" s="4">
        <v>19</v>
      </c>
      <c r="B21" s="23" t="s">
        <v>34</v>
      </c>
      <c r="C21" s="4">
        <v>20</v>
      </c>
      <c r="D21" s="4">
        <v>20</v>
      </c>
      <c r="E21" s="4">
        <v>20</v>
      </c>
      <c r="F21" s="4">
        <v>20</v>
      </c>
      <c r="G21" s="4">
        <v>20</v>
      </c>
      <c r="H21" s="4">
        <v>100</v>
      </c>
    </row>
    <row r="22" spans="1:8">
      <c r="A22" s="4">
        <v>20</v>
      </c>
      <c r="B22" s="23" t="s">
        <v>35</v>
      </c>
      <c r="C22" s="4">
        <v>20</v>
      </c>
      <c r="D22" s="4">
        <v>20</v>
      </c>
      <c r="E22" s="4">
        <v>20</v>
      </c>
      <c r="F22" s="4">
        <v>20</v>
      </c>
      <c r="G22" s="4">
        <v>20</v>
      </c>
      <c r="H22" s="4">
        <v>100</v>
      </c>
    </row>
    <row r="23" spans="1:8">
      <c r="A23" s="4">
        <v>21</v>
      </c>
      <c r="B23" s="23" t="s">
        <v>36</v>
      </c>
      <c r="C23" s="4">
        <v>20</v>
      </c>
      <c r="D23" s="4">
        <v>20</v>
      </c>
      <c r="E23" s="4">
        <v>20</v>
      </c>
      <c r="F23" s="4">
        <v>20</v>
      </c>
      <c r="G23" s="4">
        <v>20</v>
      </c>
      <c r="H23" s="4">
        <v>100</v>
      </c>
    </row>
    <row r="24" spans="1:8">
      <c r="A24" s="4">
        <v>22</v>
      </c>
      <c r="B24" s="23" t="s">
        <v>37</v>
      </c>
      <c r="C24" s="4">
        <v>20</v>
      </c>
      <c r="D24" s="4">
        <v>20</v>
      </c>
      <c r="E24" s="4">
        <v>20</v>
      </c>
      <c r="F24" s="4">
        <v>20</v>
      </c>
      <c r="G24" s="4">
        <v>20</v>
      </c>
      <c r="H24" s="4">
        <v>100</v>
      </c>
    </row>
    <row r="25" spans="1:8">
      <c r="A25" s="4">
        <v>23</v>
      </c>
      <c r="B25" s="23" t="s">
        <v>38</v>
      </c>
      <c r="C25" s="4">
        <v>20</v>
      </c>
      <c r="D25" s="4">
        <v>20</v>
      </c>
      <c r="E25" s="4">
        <v>20</v>
      </c>
      <c r="F25" s="4">
        <v>20</v>
      </c>
      <c r="G25" s="4">
        <v>20</v>
      </c>
      <c r="H25" s="4">
        <v>100</v>
      </c>
    </row>
    <row r="26" spans="1:8">
      <c r="A26" s="4">
        <v>24</v>
      </c>
      <c r="B26" s="23" t="s">
        <v>39</v>
      </c>
      <c r="C26" s="4">
        <v>20</v>
      </c>
      <c r="D26" s="4">
        <v>20</v>
      </c>
      <c r="E26" s="4">
        <v>20</v>
      </c>
      <c r="F26" s="4">
        <v>20</v>
      </c>
      <c r="G26" s="4">
        <v>20</v>
      </c>
      <c r="H26" s="4">
        <v>100</v>
      </c>
    </row>
    <row r="27" spans="1:8">
      <c r="A27" s="4">
        <v>25</v>
      </c>
      <c r="B27" s="23" t="s">
        <v>40</v>
      </c>
      <c r="C27" s="4">
        <v>20</v>
      </c>
      <c r="D27" s="4">
        <v>20</v>
      </c>
      <c r="E27" s="4">
        <v>20</v>
      </c>
      <c r="F27" s="4">
        <v>20</v>
      </c>
      <c r="G27" s="4">
        <v>20</v>
      </c>
      <c r="H27" s="4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zoomScale="70" zoomScaleNormal="70" workbookViewId="0">
      <selection activeCell="C27" sqref="C27:C51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70</v>
      </c>
      <c r="C1" s="5" t="s">
        <v>71</v>
      </c>
    </row>
    <row r="2" spans="1:3">
      <c r="A2" s="6">
        <v>1</v>
      </c>
      <c r="B2" s="7" t="s">
        <v>16</v>
      </c>
      <c r="C2" s="8">
        <v>99</v>
      </c>
    </row>
    <row r="3" spans="1:3">
      <c r="A3" s="6">
        <v>2</v>
      </c>
      <c r="B3" s="7" t="s">
        <v>17</v>
      </c>
      <c r="C3" s="8">
        <v>83</v>
      </c>
    </row>
    <row r="4" spans="1:3">
      <c r="A4" s="6">
        <v>3</v>
      </c>
      <c r="B4" s="7" t="s">
        <v>18</v>
      </c>
      <c r="C4" s="8">
        <v>98</v>
      </c>
    </row>
    <row r="5" spans="1:3">
      <c r="A5" s="6">
        <v>4</v>
      </c>
      <c r="B5" s="7" t="s">
        <v>19</v>
      </c>
      <c r="C5" s="8">
        <v>94</v>
      </c>
    </row>
    <row r="6" spans="1:3">
      <c r="A6" s="6">
        <v>5</v>
      </c>
      <c r="B6" s="7" t="s">
        <v>20</v>
      </c>
      <c r="C6" s="8">
        <v>97</v>
      </c>
    </row>
    <row r="7" spans="1:3">
      <c r="A7" s="6">
        <v>6</v>
      </c>
      <c r="B7" s="7" t="s">
        <v>21</v>
      </c>
      <c r="C7" s="8">
        <v>96</v>
      </c>
    </row>
    <row r="8" spans="1:3">
      <c r="A8" s="6">
        <v>7</v>
      </c>
      <c r="B8" s="7" t="s">
        <v>22</v>
      </c>
      <c r="C8" s="8">
        <v>100</v>
      </c>
    </row>
    <row r="9" spans="1:3">
      <c r="A9" s="6">
        <v>8</v>
      </c>
      <c r="B9" s="7" t="s">
        <v>23</v>
      </c>
      <c r="C9" s="8">
        <v>95</v>
      </c>
    </row>
    <row r="10" spans="1:3">
      <c r="A10" s="6">
        <v>9</v>
      </c>
      <c r="B10" s="7" t="s">
        <v>24</v>
      </c>
      <c r="C10" s="8">
        <v>96</v>
      </c>
    </row>
    <row r="11" spans="1:3">
      <c r="A11" s="6">
        <v>10</v>
      </c>
      <c r="B11" s="7" t="s">
        <v>25</v>
      </c>
      <c r="C11" s="8">
        <v>100</v>
      </c>
    </row>
    <row r="12" spans="1:3">
      <c r="A12" s="6">
        <v>11</v>
      </c>
      <c r="B12" s="7" t="s">
        <v>26</v>
      </c>
      <c r="C12" s="8">
        <v>69</v>
      </c>
    </row>
    <row r="13" spans="1:3">
      <c r="A13" s="6">
        <v>12</v>
      </c>
      <c r="B13" s="7" t="s">
        <v>27</v>
      </c>
      <c r="C13" s="8">
        <v>93</v>
      </c>
    </row>
    <row r="14" spans="1:3">
      <c r="A14" s="6">
        <v>13</v>
      </c>
      <c r="B14" s="7" t="s">
        <v>28</v>
      </c>
      <c r="C14" s="8">
        <v>98</v>
      </c>
    </row>
    <row r="15" spans="1:3">
      <c r="A15" s="6">
        <v>14</v>
      </c>
      <c r="B15" s="7" t="s">
        <v>29</v>
      </c>
      <c r="C15" s="8">
        <v>99</v>
      </c>
    </row>
    <row r="16" spans="1:3">
      <c r="A16" s="6">
        <v>15</v>
      </c>
      <c r="B16" s="7" t="s">
        <v>30</v>
      </c>
      <c r="C16" s="8">
        <v>90</v>
      </c>
    </row>
    <row r="17" spans="1:3">
      <c r="A17" s="6">
        <v>16</v>
      </c>
      <c r="B17" s="7" t="s">
        <v>31</v>
      </c>
      <c r="C17" s="8">
        <v>100</v>
      </c>
    </row>
    <row r="18" spans="1:3">
      <c r="A18" s="6">
        <v>17</v>
      </c>
      <c r="B18" s="7" t="s">
        <v>32</v>
      </c>
      <c r="C18" s="8">
        <v>98</v>
      </c>
    </row>
    <row r="19" spans="1:3">
      <c r="A19" s="6">
        <v>18</v>
      </c>
      <c r="B19" s="7" t="s">
        <v>33</v>
      </c>
      <c r="C19" s="8">
        <v>100</v>
      </c>
    </row>
    <row r="20" spans="1:3">
      <c r="A20" s="6">
        <v>19</v>
      </c>
      <c r="B20" s="7" t="s">
        <v>34</v>
      </c>
      <c r="C20" s="8">
        <v>100</v>
      </c>
    </row>
    <row r="21" spans="1:3">
      <c r="A21" s="6">
        <v>20</v>
      </c>
      <c r="B21" s="7" t="s">
        <v>35</v>
      </c>
      <c r="C21" s="8">
        <v>100</v>
      </c>
    </row>
    <row r="22" spans="1:3">
      <c r="A22" s="6">
        <v>21</v>
      </c>
      <c r="B22" s="7" t="s">
        <v>36</v>
      </c>
      <c r="C22" s="8">
        <v>92</v>
      </c>
    </row>
    <row r="23" spans="1:3">
      <c r="A23" s="6">
        <v>22</v>
      </c>
      <c r="B23" s="7" t="s">
        <v>37</v>
      </c>
      <c r="C23" s="8">
        <v>98</v>
      </c>
    </row>
    <row r="24" spans="1:3">
      <c r="A24" s="6">
        <v>23</v>
      </c>
      <c r="B24" s="9" t="s">
        <v>38</v>
      </c>
      <c r="C24" s="8">
        <v>99</v>
      </c>
    </row>
    <row r="25" spans="1:3">
      <c r="A25" s="6">
        <v>24</v>
      </c>
      <c r="B25" s="10" t="s">
        <v>39</v>
      </c>
      <c r="C25" s="8">
        <v>94</v>
      </c>
    </row>
    <row r="26" spans="1:3">
      <c r="A26" s="6">
        <v>25</v>
      </c>
      <c r="B26" s="11" t="s">
        <v>40</v>
      </c>
      <c r="C26" s="8">
        <v>99</v>
      </c>
    </row>
    <row r="27" spans="1:3">
      <c r="A27" s="12">
        <v>26</v>
      </c>
      <c r="B27" s="12" t="s">
        <v>42</v>
      </c>
      <c r="C27" s="12">
        <v>97</v>
      </c>
    </row>
    <row r="28" spans="1:3">
      <c r="A28" s="12">
        <v>27</v>
      </c>
      <c r="B28" s="12" t="s">
        <v>44</v>
      </c>
      <c r="C28" s="12">
        <v>87</v>
      </c>
    </row>
    <row r="29" spans="1:3">
      <c r="A29" s="12">
        <v>28</v>
      </c>
      <c r="B29" s="12" t="s">
        <v>45</v>
      </c>
      <c r="C29" s="12">
        <v>85</v>
      </c>
    </row>
    <row r="30" spans="1:3">
      <c r="A30" s="12">
        <v>29</v>
      </c>
      <c r="B30" s="12" t="s">
        <v>46</v>
      </c>
      <c r="C30" s="12">
        <v>100</v>
      </c>
    </row>
    <row r="31" spans="1:3">
      <c r="A31" s="12">
        <v>30</v>
      </c>
      <c r="B31" s="12" t="s">
        <v>47</v>
      </c>
      <c r="C31" s="12">
        <v>92</v>
      </c>
    </row>
    <row r="32" spans="1:3">
      <c r="A32" s="12">
        <v>31</v>
      </c>
      <c r="B32" s="12" t="s">
        <v>48</v>
      </c>
      <c r="C32" s="12">
        <v>97</v>
      </c>
    </row>
    <row r="33" spans="1:3">
      <c r="A33" s="12">
        <v>32</v>
      </c>
      <c r="B33" s="12" t="s">
        <v>49</v>
      </c>
      <c r="C33" s="12">
        <v>82</v>
      </c>
    </row>
    <row r="34" spans="1:3">
      <c r="A34" s="12">
        <v>33</v>
      </c>
      <c r="B34" s="12" t="s">
        <v>50</v>
      </c>
      <c r="C34" s="12">
        <v>97</v>
      </c>
    </row>
    <row r="35" spans="1:3">
      <c r="A35" s="12">
        <v>34</v>
      </c>
      <c r="B35" s="12" t="s">
        <v>51</v>
      </c>
      <c r="C35" s="12">
        <v>95</v>
      </c>
    </row>
    <row r="36" spans="1:3">
      <c r="A36" s="12">
        <v>35</v>
      </c>
      <c r="B36" s="12" t="s">
        <v>52</v>
      </c>
      <c r="C36" s="12">
        <v>83</v>
      </c>
    </row>
    <row r="37" spans="1:3">
      <c r="A37" s="12">
        <v>36</v>
      </c>
      <c r="B37" s="12" t="s">
        <v>53</v>
      </c>
      <c r="C37" s="12">
        <v>95</v>
      </c>
    </row>
    <row r="38" spans="1:3">
      <c r="A38" s="12">
        <v>37</v>
      </c>
      <c r="B38" s="12" t="s">
        <v>54</v>
      </c>
      <c r="C38" s="12">
        <v>78</v>
      </c>
    </row>
    <row r="39" spans="1:3">
      <c r="A39" s="12">
        <v>38</v>
      </c>
      <c r="B39" s="12" t="s">
        <v>55</v>
      </c>
      <c r="C39" s="12">
        <v>93</v>
      </c>
    </row>
    <row r="40" spans="1:3">
      <c r="A40" s="12">
        <v>39</v>
      </c>
      <c r="B40" s="12" t="s">
        <v>56</v>
      </c>
      <c r="C40" s="12">
        <v>87</v>
      </c>
    </row>
    <row r="41" spans="1:3">
      <c r="A41" s="12">
        <v>40</v>
      </c>
      <c r="B41" s="12" t="s">
        <v>57</v>
      </c>
      <c r="C41" s="12">
        <v>86</v>
      </c>
    </row>
    <row r="42" spans="1:3">
      <c r="A42" s="12">
        <v>41</v>
      </c>
      <c r="B42" s="12" t="s">
        <v>58</v>
      </c>
      <c r="C42" s="12">
        <v>96</v>
      </c>
    </row>
    <row r="43" spans="1:3">
      <c r="A43" s="12">
        <v>42</v>
      </c>
      <c r="B43" s="12" t="s">
        <v>59</v>
      </c>
      <c r="C43" s="12">
        <v>96</v>
      </c>
    </row>
    <row r="44" spans="1:3">
      <c r="A44" s="12">
        <v>43</v>
      </c>
      <c r="B44" s="12" t="s">
        <v>60</v>
      </c>
      <c r="C44" s="12">
        <v>100</v>
      </c>
    </row>
    <row r="45" spans="1:3">
      <c r="A45" s="12">
        <v>44</v>
      </c>
      <c r="B45" s="12" t="s">
        <v>61</v>
      </c>
      <c r="C45" s="12">
        <v>100</v>
      </c>
    </row>
    <row r="46" spans="1:3">
      <c r="A46" s="12">
        <v>45</v>
      </c>
      <c r="B46" s="12" t="s">
        <v>62</v>
      </c>
      <c r="C46" s="12">
        <v>97</v>
      </c>
    </row>
    <row r="47" spans="1:3">
      <c r="A47" s="12">
        <v>46</v>
      </c>
      <c r="B47" s="12" t="s">
        <v>63</v>
      </c>
      <c r="C47" s="12">
        <v>93</v>
      </c>
    </row>
    <row r="48" spans="1:3">
      <c r="A48" s="12">
        <v>47</v>
      </c>
      <c r="B48" s="12" t="s">
        <v>64</v>
      </c>
      <c r="C48" s="12">
        <v>74</v>
      </c>
    </row>
    <row r="49" spans="1:3">
      <c r="A49" s="12">
        <v>48</v>
      </c>
      <c r="B49" s="12" t="s">
        <v>65</v>
      </c>
      <c r="C49" s="12">
        <v>98</v>
      </c>
    </row>
    <row r="50" spans="1:3">
      <c r="A50" s="12">
        <v>49</v>
      </c>
      <c r="B50" s="12" t="s">
        <v>66</v>
      </c>
      <c r="C50" s="12">
        <v>92</v>
      </c>
    </row>
    <row r="51" spans="1:3">
      <c r="A51" s="12">
        <v>50</v>
      </c>
      <c r="B51" s="12" t="s">
        <v>67</v>
      </c>
      <c r="C51" s="12">
        <v>91</v>
      </c>
    </row>
  </sheetData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zoomScale="85" zoomScaleNormal="85" workbookViewId="0">
      <selection activeCell="E53" sqref="E53"/>
    </sheetView>
  </sheetViews>
  <sheetFormatPr defaultColWidth="7.9" defaultRowHeight="14.25"/>
  <cols>
    <col min="2" max="2" width="15.9" customWidth="1"/>
    <col min="3" max="4" width="37.0666666666667" customWidth="1"/>
    <col min="5" max="5" width="12" customWidth="1"/>
    <col min="6" max="6" width="12.5" customWidth="1"/>
    <col min="7" max="7" width="30.6" customWidth="1"/>
    <col min="8" max="8" width="10.5" customWidth="1"/>
  </cols>
  <sheetData>
    <row r="1" ht="20.25" spans="1:15">
      <c r="A1" s="13" t="s">
        <v>710</v>
      </c>
      <c r="B1" s="13"/>
      <c r="C1" s="13"/>
      <c r="D1" s="13"/>
      <c r="E1" s="13"/>
      <c r="K1" s="1"/>
      <c r="L1" s="1"/>
      <c r="M1" s="1"/>
      <c r="N1" s="1"/>
      <c r="O1" s="1"/>
    </row>
    <row r="2" spans="1:15">
      <c r="A2" s="14" t="s">
        <v>1</v>
      </c>
      <c r="B2" s="15" t="s">
        <v>70</v>
      </c>
      <c r="C2" s="16" t="s">
        <v>711</v>
      </c>
      <c r="D2" s="15" t="s">
        <v>75</v>
      </c>
      <c r="E2" s="15" t="s">
        <v>71</v>
      </c>
      <c r="K2" s="1"/>
      <c r="L2" s="1"/>
      <c r="M2" s="1"/>
      <c r="N2" s="1"/>
      <c r="O2" s="1"/>
    </row>
    <row r="3" spans="1:15">
      <c r="A3" s="6">
        <v>1</v>
      </c>
      <c r="B3" s="7" t="s">
        <v>16</v>
      </c>
      <c r="C3" s="17" t="s">
        <v>712</v>
      </c>
      <c r="D3" s="17">
        <v>1</v>
      </c>
      <c r="E3" s="18">
        <v>99</v>
      </c>
      <c r="K3" s="1"/>
      <c r="L3" s="1"/>
      <c r="M3" s="1"/>
      <c r="N3" s="1"/>
      <c r="O3" s="1"/>
    </row>
    <row r="4" spans="1:15">
      <c r="A4" s="6">
        <v>2</v>
      </c>
      <c r="B4" s="7" t="s">
        <v>17</v>
      </c>
      <c r="C4" s="17" t="s">
        <v>712</v>
      </c>
      <c r="D4" s="17">
        <v>17</v>
      </c>
      <c r="E4" s="18">
        <v>83</v>
      </c>
      <c r="K4" s="1"/>
      <c r="L4" s="1"/>
      <c r="M4" s="1"/>
      <c r="N4" s="1"/>
      <c r="O4" s="1"/>
    </row>
    <row r="5" spans="1:15">
      <c r="A5" s="6">
        <v>3</v>
      </c>
      <c r="B5" s="7" t="s">
        <v>18</v>
      </c>
      <c r="C5" s="17" t="s">
        <v>712</v>
      </c>
      <c r="D5" s="17">
        <v>2</v>
      </c>
      <c r="E5" s="18">
        <v>98</v>
      </c>
      <c r="K5" s="1"/>
      <c r="L5" s="1"/>
      <c r="M5" s="1"/>
      <c r="N5" s="1"/>
      <c r="O5" s="1"/>
    </row>
    <row r="6" spans="1:15">
      <c r="A6" s="6">
        <v>4</v>
      </c>
      <c r="B6" s="7" t="s">
        <v>19</v>
      </c>
      <c r="C6" s="17" t="s">
        <v>712</v>
      </c>
      <c r="D6" s="17">
        <v>6</v>
      </c>
      <c r="E6" s="18">
        <v>94</v>
      </c>
      <c r="K6" s="1"/>
      <c r="L6" s="1"/>
      <c r="M6" s="1"/>
      <c r="N6" s="1"/>
      <c r="O6" s="1"/>
    </row>
    <row r="7" spans="1:15">
      <c r="A7" s="6">
        <v>5</v>
      </c>
      <c r="B7" s="7" t="s">
        <v>20</v>
      </c>
      <c r="C7" s="17" t="s">
        <v>712</v>
      </c>
      <c r="D7" s="17">
        <v>3</v>
      </c>
      <c r="E7" s="18">
        <v>97</v>
      </c>
      <c r="K7" s="1"/>
      <c r="L7" s="1"/>
      <c r="M7" s="1"/>
      <c r="N7" s="1"/>
      <c r="O7" s="1"/>
    </row>
    <row r="8" spans="1:15">
      <c r="A8" s="6">
        <v>6</v>
      </c>
      <c r="B8" s="19" t="s">
        <v>21</v>
      </c>
      <c r="C8" s="17" t="s">
        <v>712</v>
      </c>
      <c r="D8" s="17">
        <v>4</v>
      </c>
      <c r="E8" s="18">
        <v>96</v>
      </c>
      <c r="K8" s="1"/>
      <c r="L8" s="1"/>
      <c r="M8" s="1"/>
      <c r="N8" s="1"/>
      <c r="O8" s="1"/>
    </row>
    <row r="9" spans="1:15">
      <c r="A9" s="6">
        <v>7</v>
      </c>
      <c r="B9" s="7" t="s">
        <v>22</v>
      </c>
      <c r="C9" s="17" t="s">
        <v>712</v>
      </c>
      <c r="D9" s="17">
        <v>0</v>
      </c>
      <c r="E9" s="18">
        <v>100</v>
      </c>
      <c r="K9" s="1"/>
      <c r="L9" s="1"/>
      <c r="M9" s="1"/>
      <c r="N9" s="1"/>
      <c r="O9" s="1"/>
    </row>
    <row r="10" spans="1:15">
      <c r="A10" s="6">
        <v>8</v>
      </c>
      <c r="B10" s="11" t="s">
        <v>255</v>
      </c>
      <c r="C10" s="17" t="s">
        <v>712</v>
      </c>
      <c r="D10" s="17">
        <v>5</v>
      </c>
      <c r="E10" s="18">
        <v>95</v>
      </c>
      <c r="K10" s="1"/>
      <c r="L10" s="1"/>
      <c r="M10" s="1"/>
      <c r="N10" s="1"/>
      <c r="O10" s="1"/>
    </row>
    <row r="11" spans="1:5">
      <c r="A11" s="6">
        <v>9</v>
      </c>
      <c r="B11" s="7" t="s">
        <v>24</v>
      </c>
      <c r="C11" s="17" t="s">
        <v>712</v>
      </c>
      <c r="D11" s="17">
        <v>4</v>
      </c>
      <c r="E11" s="18">
        <v>96</v>
      </c>
    </row>
    <row r="12" spans="1:5">
      <c r="A12" s="6">
        <v>10</v>
      </c>
      <c r="B12" s="7" t="s">
        <v>25</v>
      </c>
      <c r="C12" s="17" t="s">
        <v>712</v>
      </c>
      <c r="D12" s="17">
        <v>0</v>
      </c>
      <c r="E12" s="18">
        <v>100</v>
      </c>
    </row>
    <row r="13" spans="1:5">
      <c r="A13" s="6">
        <v>11</v>
      </c>
      <c r="B13" s="7" t="s">
        <v>26</v>
      </c>
      <c r="C13" s="17" t="s">
        <v>712</v>
      </c>
      <c r="D13" s="17">
        <v>31</v>
      </c>
      <c r="E13" s="18">
        <v>69</v>
      </c>
    </row>
    <row r="14" spans="1:5">
      <c r="A14" s="6">
        <v>12</v>
      </c>
      <c r="B14" s="7" t="s">
        <v>27</v>
      </c>
      <c r="C14" s="17" t="s">
        <v>712</v>
      </c>
      <c r="D14" s="17">
        <v>7</v>
      </c>
      <c r="E14" s="18">
        <v>93</v>
      </c>
    </row>
    <row r="15" spans="1:5">
      <c r="A15" s="6">
        <v>13</v>
      </c>
      <c r="B15" s="7" t="s">
        <v>28</v>
      </c>
      <c r="C15" s="17" t="s">
        <v>712</v>
      </c>
      <c r="D15" s="17">
        <v>2</v>
      </c>
      <c r="E15" s="18">
        <v>98</v>
      </c>
    </row>
    <row r="16" spans="1:5">
      <c r="A16" s="6">
        <v>14</v>
      </c>
      <c r="B16" s="7" t="s">
        <v>29</v>
      </c>
      <c r="C16" s="17" t="s">
        <v>712</v>
      </c>
      <c r="D16" s="17">
        <v>1</v>
      </c>
      <c r="E16" s="18">
        <v>99</v>
      </c>
    </row>
    <row r="17" spans="1:5">
      <c r="A17" s="6">
        <v>15</v>
      </c>
      <c r="B17" s="7" t="s">
        <v>30</v>
      </c>
      <c r="C17" s="17" t="s">
        <v>712</v>
      </c>
      <c r="D17" s="17">
        <v>10</v>
      </c>
      <c r="E17" s="18">
        <v>90</v>
      </c>
    </row>
    <row r="18" spans="1:5">
      <c r="A18" s="6">
        <v>16</v>
      </c>
      <c r="B18" s="7" t="s">
        <v>31</v>
      </c>
      <c r="C18" s="17" t="s">
        <v>712</v>
      </c>
      <c r="D18" s="17">
        <v>0</v>
      </c>
      <c r="E18" s="18">
        <v>100</v>
      </c>
    </row>
    <row r="19" spans="1:5">
      <c r="A19" s="6">
        <v>18</v>
      </c>
      <c r="B19" s="7" t="s">
        <v>32</v>
      </c>
      <c r="C19" s="17" t="s">
        <v>712</v>
      </c>
      <c r="D19" s="17">
        <v>2</v>
      </c>
      <c r="E19" s="18">
        <v>98</v>
      </c>
    </row>
    <row r="20" spans="1:5">
      <c r="A20" s="6">
        <v>19</v>
      </c>
      <c r="B20" s="7" t="s">
        <v>33</v>
      </c>
      <c r="C20" s="17" t="s">
        <v>712</v>
      </c>
      <c r="D20" s="17">
        <v>0</v>
      </c>
      <c r="E20" s="18">
        <v>100</v>
      </c>
    </row>
    <row r="21" spans="1:5">
      <c r="A21" s="6">
        <v>20</v>
      </c>
      <c r="B21" s="7" t="s">
        <v>34</v>
      </c>
      <c r="C21" s="17" t="s">
        <v>712</v>
      </c>
      <c r="D21" s="17">
        <v>0</v>
      </c>
      <c r="E21" s="18">
        <v>100</v>
      </c>
    </row>
    <row r="22" spans="1:5">
      <c r="A22" s="6">
        <v>21</v>
      </c>
      <c r="B22" s="7" t="s">
        <v>35</v>
      </c>
      <c r="C22" s="17" t="s">
        <v>712</v>
      </c>
      <c r="D22" s="17">
        <v>0</v>
      </c>
      <c r="E22" s="18">
        <v>100</v>
      </c>
    </row>
    <row r="23" spans="1:5">
      <c r="A23" s="6">
        <v>22</v>
      </c>
      <c r="B23" s="7" t="s">
        <v>36</v>
      </c>
      <c r="C23" s="17" t="s">
        <v>712</v>
      </c>
      <c r="D23" s="17">
        <v>8</v>
      </c>
      <c r="E23" s="18">
        <v>92</v>
      </c>
    </row>
    <row r="24" spans="1:5">
      <c r="A24" s="6">
        <v>23</v>
      </c>
      <c r="B24" s="7" t="s">
        <v>37</v>
      </c>
      <c r="C24" s="17" t="s">
        <v>712</v>
      </c>
      <c r="D24" s="17">
        <v>2</v>
      </c>
      <c r="E24" s="18">
        <v>98</v>
      </c>
    </row>
    <row r="25" spans="1:5">
      <c r="A25" s="6">
        <v>24</v>
      </c>
      <c r="B25" s="7" t="s">
        <v>38</v>
      </c>
      <c r="C25" s="17" t="s">
        <v>712</v>
      </c>
      <c r="D25" s="17">
        <v>1</v>
      </c>
      <c r="E25" s="18">
        <v>99</v>
      </c>
    </row>
    <row r="26" spans="1:5">
      <c r="A26" s="6">
        <v>25</v>
      </c>
      <c r="B26" s="9" t="s">
        <v>39</v>
      </c>
      <c r="C26" s="17" t="s">
        <v>712</v>
      </c>
      <c r="D26" s="17">
        <v>6</v>
      </c>
      <c r="E26" s="18">
        <v>94</v>
      </c>
    </row>
    <row r="27" spans="1:5">
      <c r="A27" s="6" t="s">
        <v>713</v>
      </c>
      <c r="B27" s="10" t="s">
        <v>40</v>
      </c>
      <c r="C27" s="17" t="s">
        <v>712</v>
      </c>
      <c r="D27" s="17">
        <v>1</v>
      </c>
      <c r="E27" s="18">
        <v>99</v>
      </c>
    </row>
    <row r="28" spans="1:5">
      <c r="A28" s="20">
        <v>27</v>
      </c>
      <c r="B28" s="12" t="s">
        <v>42</v>
      </c>
      <c r="C28" s="21" t="s">
        <v>712</v>
      </c>
      <c r="D28" s="21">
        <v>3</v>
      </c>
      <c r="E28" s="22">
        <v>97</v>
      </c>
    </row>
    <row r="29" spans="1:5">
      <c r="A29" s="20">
        <v>28</v>
      </c>
      <c r="B29" s="12" t="s">
        <v>44</v>
      </c>
      <c r="C29" s="21" t="s">
        <v>712</v>
      </c>
      <c r="D29" s="21">
        <v>13</v>
      </c>
      <c r="E29" s="22">
        <v>87</v>
      </c>
    </row>
    <row r="30" spans="1:5">
      <c r="A30" s="20">
        <v>29</v>
      </c>
      <c r="B30" s="12" t="s">
        <v>45</v>
      </c>
      <c r="C30" s="21" t="s">
        <v>712</v>
      </c>
      <c r="D30" s="21">
        <v>15</v>
      </c>
      <c r="E30" s="22">
        <v>85</v>
      </c>
    </row>
    <row r="31" spans="1:5">
      <c r="A31" s="20">
        <v>30</v>
      </c>
      <c r="B31" s="12" t="s">
        <v>46</v>
      </c>
      <c r="C31" s="21" t="s">
        <v>712</v>
      </c>
      <c r="D31" s="21">
        <v>0</v>
      </c>
      <c r="E31" s="22">
        <v>100</v>
      </c>
    </row>
    <row r="32" spans="1:5">
      <c r="A32" s="20">
        <v>31</v>
      </c>
      <c r="B32" s="12" t="s">
        <v>47</v>
      </c>
      <c r="C32" s="21" t="s">
        <v>712</v>
      </c>
      <c r="D32" s="21">
        <v>8</v>
      </c>
      <c r="E32" s="22">
        <v>92</v>
      </c>
    </row>
    <row r="33" ht="13.95" customHeight="1" spans="1:5">
      <c r="A33" s="20">
        <v>32</v>
      </c>
      <c r="B33" s="12" t="s">
        <v>48</v>
      </c>
      <c r="C33" s="21" t="s">
        <v>712</v>
      </c>
      <c r="D33" s="21">
        <v>3</v>
      </c>
      <c r="E33" s="22">
        <v>97</v>
      </c>
    </row>
    <row r="34" spans="1:5">
      <c r="A34" s="20">
        <v>33</v>
      </c>
      <c r="B34" s="12" t="s">
        <v>49</v>
      </c>
      <c r="C34" s="21" t="s">
        <v>712</v>
      </c>
      <c r="D34" s="21">
        <v>18</v>
      </c>
      <c r="E34" s="22">
        <v>82</v>
      </c>
    </row>
    <row r="35" spans="1:5">
      <c r="A35" s="20">
        <v>34</v>
      </c>
      <c r="B35" s="12" t="s">
        <v>50</v>
      </c>
      <c r="C35" s="21" t="s">
        <v>712</v>
      </c>
      <c r="D35" s="21">
        <v>3</v>
      </c>
      <c r="E35" s="22">
        <v>97</v>
      </c>
    </row>
    <row r="36" spans="1:5">
      <c r="A36" s="20">
        <v>35</v>
      </c>
      <c r="B36" s="12" t="s">
        <v>51</v>
      </c>
      <c r="C36" s="21" t="s">
        <v>712</v>
      </c>
      <c r="D36" s="21">
        <v>5</v>
      </c>
      <c r="E36" s="22">
        <v>95</v>
      </c>
    </row>
    <row r="37" spans="1:5">
      <c r="A37" s="20">
        <v>36</v>
      </c>
      <c r="B37" s="12" t="s">
        <v>52</v>
      </c>
      <c r="C37" s="21" t="s">
        <v>712</v>
      </c>
      <c r="D37" s="21">
        <v>17</v>
      </c>
      <c r="E37" s="22">
        <v>83</v>
      </c>
    </row>
    <row r="38" spans="1:5">
      <c r="A38" s="20">
        <v>37</v>
      </c>
      <c r="B38" s="12" t="s">
        <v>53</v>
      </c>
      <c r="C38" s="21" t="s">
        <v>712</v>
      </c>
      <c r="D38" s="21">
        <v>5</v>
      </c>
      <c r="E38" s="22">
        <v>95</v>
      </c>
    </row>
    <row r="39" spans="1:5">
      <c r="A39" s="20">
        <v>38</v>
      </c>
      <c r="B39" s="12" t="s">
        <v>54</v>
      </c>
      <c r="C39" s="21" t="s">
        <v>712</v>
      </c>
      <c r="D39" s="21">
        <v>22</v>
      </c>
      <c r="E39" s="22">
        <v>78</v>
      </c>
    </row>
    <row r="40" spans="1:5">
      <c r="A40" s="20">
        <v>39</v>
      </c>
      <c r="B40" s="12" t="s">
        <v>55</v>
      </c>
      <c r="C40" s="21" t="s">
        <v>712</v>
      </c>
      <c r="D40" s="21">
        <v>7</v>
      </c>
      <c r="E40" s="22">
        <v>93</v>
      </c>
    </row>
    <row r="41" spans="1:5">
      <c r="A41" s="20">
        <v>40</v>
      </c>
      <c r="B41" s="12" t="s">
        <v>56</v>
      </c>
      <c r="C41" s="21" t="s">
        <v>712</v>
      </c>
      <c r="D41" s="21">
        <v>13</v>
      </c>
      <c r="E41" s="22">
        <v>87</v>
      </c>
    </row>
    <row r="42" spans="1:5">
      <c r="A42" s="20">
        <v>41</v>
      </c>
      <c r="B42" s="12" t="s">
        <v>57</v>
      </c>
      <c r="C42" s="21" t="s">
        <v>712</v>
      </c>
      <c r="D42" s="21">
        <v>14</v>
      </c>
      <c r="E42" s="22">
        <v>86</v>
      </c>
    </row>
    <row r="43" spans="1:5">
      <c r="A43" s="20">
        <v>42</v>
      </c>
      <c r="B43" s="12" t="s">
        <v>58</v>
      </c>
      <c r="C43" s="21" t="s">
        <v>712</v>
      </c>
      <c r="D43" s="21">
        <v>4</v>
      </c>
      <c r="E43" s="22">
        <v>96</v>
      </c>
    </row>
    <row r="44" spans="1:5">
      <c r="A44" s="20">
        <v>43</v>
      </c>
      <c r="B44" s="12" t="s">
        <v>59</v>
      </c>
      <c r="C44" s="21" t="s">
        <v>712</v>
      </c>
      <c r="D44" s="21">
        <v>4</v>
      </c>
      <c r="E44" s="22">
        <v>96</v>
      </c>
    </row>
    <row r="45" spans="1:5">
      <c r="A45" s="20">
        <v>45</v>
      </c>
      <c r="B45" s="12" t="s">
        <v>60</v>
      </c>
      <c r="C45" s="21" t="s">
        <v>712</v>
      </c>
      <c r="D45" s="21">
        <v>0</v>
      </c>
      <c r="E45" s="22">
        <v>100</v>
      </c>
    </row>
    <row r="46" spans="1:5">
      <c r="A46" s="20">
        <v>46</v>
      </c>
      <c r="B46" s="12" t="s">
        <v>61</v>
      </c>
      <c r="C46" s="21" t="s">
        <v>712</v>
      </c>
      <c r="D46" s="21">
        <v>0</v>
      </c>
      <c r="E46" s="22">
        <v>100</v>
      </c>
    </row>
    <row r="47" spans="1:5">
      <c r="A47" s="20">
        <v>47</v>
      </c>
      <c r="B47" s="12" t="s">
        <v>62</v>
      </c>
      <c r="C47" s="21" t="s">
        <v>712</v>
      </c>
      <c r="D47" s="21">
        <v>3</v>
      </c>
      <c r="E47" s="22">
        <v>97</v>
      </c>
    </row>
    <row r="48" spans="1:5">
      <c r="A48" s="20">
        <v>48</v>
      </c>
      <c r="B48" s="12" t="s">
        <v>63</v>
      </c>
      <c r="C48" s="21" t="s">
        <v>712</v>
      </c>
      <c r="D48" s="21">
        <v>7</v>
      </c>
      <c r="E48" s="22">
        <v>93</v>
      </c>
    </row>
    <row r="49" spans="1:5">
      <c r="A49" s="20">
        <v>49</v>
      </c>
      <c r="B49" s="12" t="s">
        <v>64</v>
      </c>
      <c r="C49" s="21" t="s">
        <v>712</v>
      </c>
      <c r="D49" s="21">
        <v>26</v>
      </c>
      <c r="E49" s="22">
        <v>74</v>
      </c>
    </row>
    <row r="50" spans="1:5">
      <c r="A50" s="20">
        <v>50</v>
      </c>
      <c r="B50" s="12" t="s">
        <v>65</v>
      </c>
      <c r="C50" s="21" t="s">
        <v>712</v>
      </c>
      <c r="D50" s="21">
        <v>2</v>
      </c>
      <c r="E50" s="22">
        <v>98</v>
      </c>
    </row>
    <row r="51" spans="1:5">
      <c r="A51" s="20">
        <v>51</v>
      </c>
      <c r="B51" s="12" t="s">
        <v>66</v>
      </c>
      <c r="C51" s="21" t="s">
        <v>712</v>
      </c>
      <c r="D51" s="21">
        <v>8</v>
      </c>
      <c r="E51" s="22">
        <v>92</v>
      </c>
    </row>
    <row r="52" spans="1:5">
      <c r="A52" s="20">
        <v>52</v>
      </c>
      <c r="B52" s="12" t="s">
        <v>67</v>
      </c>
      <c r="C52" s="21" t="s">
        <v>712</v>
      </c>
      <c r="D52" s="21">
        <v>9</v>
      </c>
      <c r="E52" s="22">
        <v>91</v>
      </c>
    </row>
  </sheetData>
  <sortState ref="A4:A28">
    <sortCondition ref="A4:A28"/>
  </sortState>
  <mergeCells count="1">
    <mergeCell ref="A1:E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workbookViewId="0">
      <selection activeCell="A52" sqref="A52:C74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70</v>
      </c>
      <c r="C1" s="5" t="s">
        <v>71</v>
      </c>
    </row>
    <row r="2" spans="1:3">
      <c r="A2" s="6">
        <v>1</v>
      </c>
      <c r="B2" s="7" t="s">
        <v>16</v>
      </c>
      <c r="C2" s="8">
        <v>100</v>
      </c>
    </row>
    <row r="3" spans="1:3">
      <c r="A3" s="6">
        <v>2</v>
      </c>
      <c r="B3" s="7" t="s">
        <v>17</v>
      </c>
      <c r="C3" s="8">
        <v>100</v>
      </c>
    </row>
    <row r="4" spans="1:3">
      <c r="A4" s="6">
        <v>3</v>
      </c>
      <c r="B4" s="7" t="s">
        <v>18</v>
      </c>
      <c r="C4" s="8">
        <v>100</v>
      </c>
    </row>
    <row r="5" spans="1:3">
      <c r="A5" s="6">
        <v>4</v>
      </c>
      <c r="B5" s="7" t="s">
        <v>19</v>
      </c>
      <c r="C5" s="8">
        <v>100</v>
      </c>
    </row>
    <row r="6" spans="1:3">
      <c r="A6" s="6">
        <v>5</v>
      </c>
      <c r="B6" s="7" t="s">
        <v>20</v>
      </c>
      <c r="C6" s="8">
        <v>100</v>
      </c>
    </row>
    <row r="7" spans="1:3">
      <c r="A7" s="6">
        <v>6</v>
      </c>
      <c r="B7" s="7" t="s">
        <v>21</v>
      </c>
      <c r="C7" s="8">
        <v>100</v>
      </c>
    </row>
    <row r="8" spans="1:3">
      <c r="A8" s="6">
        <v>7</v>
      </c>
      <c r="B8" s="7" t="s">
        <v>22</v>
      </c>
      <c r="C8" s="8">
        <v>100</v>
      </c>
    </row>
    <row r="9" spans="1:3">
      <c r="A9" s="6">
        <v>8</v>
      </c>
      <c r="B9" s="7" t="s">
        <v>23</v>
      </c>
      <c r="C9" s="8">
        <v>100</v>
      </c>
    </row>
    <row r="10" spans="1:3">
      <c r="A10" s="6">
        <v>9</v>
      </c>
      <c r="B10" s="7" t="s">
        <v>24</v>
      </c>
      <c r="C10" s="8">
        <v>100</v>
      </c>
    </row>
    <row r="11" spans="1:3">
      <c r="A11" s="6">
        <v>10</v>
      </c>
      <c r="B11" s="7" t="s">
        <v>25</v>
      </c>
      <c r="C11" s="8">
        <v>100</v>
      </c>
    </row>
    <row r="12" spans="1:3">
      <c r="A12" s="6">
        <v>11</v>
      </c>
      <c r="B12" s="7" t="s">
        <v>26</v>
      </c>
      <c r="C12" s="8">
        <v>100</v>
      </c>
    </row>
    <row r="13" spans="1:3">
      <c r="A13" s="6">
        <v>12</v>
      </c>
      <c r="B13" s="7" t="s">
        <v>27</v>
      </c>
      <c r="C13" s="8">
        <v>100</v>
      </c>
    </row>
    <row r="14" spans="1:3">
      <c r="A14" s="6">
        <v>13</v>
      </c>
      <c r="B14" s="7" t="s">
        <v>28</v>
      </c>
      <c r="C14" s="8">
        <v>100</v>
      </c>
    </row>
    <row r="15" spans="1:3">
      <c r="A15" s="6">
        <v>14</v>
      </c>
      <c r="B15" s="7" t="s">
        <v>29</v>
      </c>
      <c r="C15" s="8">
        <v>100</v>
      </c>
    </row>
    <row r="16" spans="1:3">
      <c r="A16" s="6">
        <v>15</v>
      </c>
      <c r="B16" s="7" t="s">
        <v>30</v>
      </c>
      <c r="C16" s="8">
        <v>100</v>
      </c>
    </row>
    <row r="17" spans="1:3">
      <c r="A17" s="6">
        <v>16</v>
      </c>
      <c r="B17" s="7" t="s">
        <v>31</v>
      </c>
      <c r="C17" s="8">
        <v>100</v>
      </c>
    </row>
    <row r="18" spans="1:3">
      <c r="A18" s="6">
        <v>17</v>
      </c>
      <c r="B18" s="7" t="s">
        <v>32</v>
      </c>
      <c r="C18" s="8">
        <v>100</v>
      </c>
    </row>
    <row r="19" spans="1:3">
      <c r="A19" s="6">
        <v>18</v>
      </c>
      <c r="B19" s="7" t="s">
        <v>33</v>
      </c>
      <c r="C19" s="8">
        <v>100</v>
      </c>
    </row>
    <row r="20" spans="1:3">
      <c r="A20" s="6">
        <v>19</v>
      </c>
      <c r="B20" s="7" t="s">
        <v>34</v>
      </c>
      <c r="C20" s="8">
        <v>100</v>
      </c>
    </row>
    <row r="21" spans="1:3">
      <c r="A21" s="6">
        <v>20</v>
      </c>
      <c r="B21" s="7" t="s">
        <v>35</v>
      </c>
      <c r="C21" s="8">
        <v>100</v>
      </c>
    </row>
    <row r="22" spans="1:3">
      <c r="A22" s="6">
        <v>21</v>
      </c>
      <c r="B22" s="7" t="s">
        <v>36</v>
      </c>
      <c r="C22" s="8">
        <v>100</v>
      </c>
    </row>
    <row r="23" spans="1:3">
      <c r="A23" s="6">
        <v>22</v>
      </c>
      <c r="B23" s="7" t="s">
        <v>37</v>
      </c>
      <c r="C23" s="8">
        <v>100</v>
      </c>
    </row>
    <row r="24" spans="1:3">
      <c r="A24" s="6">
        <v>23</v>
      </c>
      <c r="B24" s="9" t="s">
        <v>38</v>
      </c>
      <c r="C24" s="8">
        <v>100</v>
      </c>
    </row>
    <row r="25" spans="1:3">
      <c r="A25" s="6">
        <v>24</v>
      </c>
      <c r="B25" s="10" t="s">
        <v>39</v>
      </c>
      <c r="C25" s="8">
        <v>100</v>
      </c>
    </row>
    <row r="26" spans="1:3">
      <c r="A26" s="6">
        <v>25</v>
      </c>
      <c r="B26" s="11" t="s">
        <v>40</v>
      </c>
      <c r="C26" s="8">
        <v>100</v>
      </c>
    </row>
    <row r="27" spans="1:3">
      <c r="A27" s="12">
        <v>26</v>
      </c>
      <c r="B27" s="12" t="s">
        <v>42</v>
      </c>
      <c r="C27" s="12">
        <v>100</v>
      </c>
    </row>
    <row r="28" spans="1:3">
      <c r="A28" s="12">
        <v>27</v>
      </c>
      <c r="B28" s="12" t="s">
        <v>44</v>
      </c>
      <c r="C28" s="12">
        <v>100</v>
      </c>
    </row>
    <row r="29" spans="1:3">
      <c r="A29" s="12">
        <v>28</v>
      </c>
      <c r="B29" s="12" t="s">
        <v>45</v>
      </c>
      <c r="C29" s="12">
        <v>100</v>
      </c>
    </row>
    <row r="30" spans="1:3">
      <c r="A30" s="12">
        <v>29</v>
      </c>
      <c r="B30" s="12" t="s">
        <v>46</v>
      </c>
      <c r="C30" s="12">
        <v>100</v>
      </c>
    </row>
    <row r="31" spans="1:3">
      <c r="A31" s="12">
        <v>30</v>
      </c>
      <c r="B31" s="12" t="s">
        <v>47</v>
      </c>
      <c r="C31" s="12">
        <v>100</v>
      </c>
    </row>
    <row r="32" spans="1:3">
      <c r="A32" s="12">
        <v>31</v>
      </c>
      <c r="B32" s="12" t="s">
        <v>48</v>
      </c>
      <c r="C32" s="12">
        <v>100</v>
      </c>
    </row>
    <row r="33" spans="1:3">
      <c r="A33" s="12">
        <v>32</v>
      </c>
      <c r="B33" s="12" t="s">
        <v>49</v>
      </c>
      <c r="C33" s="12">
        <v>100</v>
      </c>
    </row>
    <row r="34" spans="1:3">
      <c r="A34" s="12">
        <v>33</v>
      </c>
      <c r="B34" s="12" t="s">
        <v>50</v>
      </c>
      <c r="C34" s="12">
        <v>100</v>
      </c>
    </row>
    <row r="35" spans="1:3">
      <c r="A35" s="12">
        <v>34</v>
      </c>
      <c r="B35" s="12" t="s">
        <v>51</v>
      </c>
      <c r="C35" s="12">
        <v>100</v>
      </c>
    </row>
    <row r="36" spans="1:3">
      <c r="A36" s="12">
        <v>35</v>
      </c>
      <c r="B36" s="12" t="s">
        <v>52</v>
      </c>
      <c r="C36" s="12">
        <v>100</v>
      </c>
    </row>
    <row r="37" spans="1:3">
      <c r="A37" s="12">
        <v>36</v>
      </c>
      <c r="B37" s="12" t="s">
        <v>53</v>
      </c>
      <c r="C37" s="12">
        <v>100</v>
      </c>
    </row>
    <row r="38" spans="1:3">
      <c r="A38" s="12">
        <v>37</v>
      </c>
      <c r="B38" s="12" t="s">
        <v>54</v>
      </c>
      <c r="C38" s="12">
        <v>100</v>
      </c>
    </row>
    <row r="39" spans="1:3">
      <c r="A39" s="12">
        <v>38</v>
      </c>
      <c r="B39" s="12" t="s">
        <v>55</v>
      </c>
      <c r="C39" s="12">
        <v>100</v>
      </c>
    </row>
    <row r="40" spans="1:3">
      <c r="A40" s="12">
        <v>39</v>
      </c>
      <c r="B40" s="12" t="s">
        <v>56</v>
      </c>
      <c r="C40" s="12">
        <v>100</v>
      </c>
    </row>
    <row r="41" spans="1:3">
      <c r="A41" s="12">
        <v>40</v>
      </c>
      <c r="B41" s="12" t="s">
        <v>57</v>
      </c>
      <c r="C41" s="12">
        <v>100</v>
      </c>
    </row>
    <row r="42" spans="1:3">
      <c r="A42" s="12">
        <v>41</v>
      </c>
      <c r="B42" s="12" t="s">
        <v>58</v>
      </c>
      <c r="C42" s="12">
        <v>100</v>
      </c>
    </row>
    <row r="43" spans="1:3">
      <c r="A43" s="12">
        <v>42</v>
      </c>
      <c r="B43" s="12" t="s">
        <v>59</v>
      </c>
      <c r="C43" s="12">
        <v>100</v>
      </c>
    </row>
    <row r="44" spans="1:3">
      <c r="A44" s="12">
        <v>43</v>
      </c>
      <c r="B44" s="12" t="s">
        <v>60</v>
      </c>
      <c r="C44" s="12">
        <v>100</v>
      </c>
    </row>
    <row r="45" spans="1:3">
      <c r="A45" s="12">
        <v>44</v>
      </c>
      <c r="B45" s="12" t="s">
        <v>61</v>
      </c>
      <c r="C45" s="12">
        <v>100</v>
      </c>
    </row>
    <row r="46" spans="1:3">
      <c r="A46" s="12">
        <v>45</v>
      </c>
      <c r="B46" s="12" t="s">
        <v>62</v>
      </c>
      <c r="C46" s="12">
        <v>100</v>
      </c>
    </row>
    <row r="47" spans="1:3">
      <c r="A47" s="12">
        <v>46</v>
      </c>
      <c r="B47" s="12" t="s">
        <v>63</v>
      </c>
      <c r="C47" s="12">
        <v>100</v>
      </c>
    </row>
    <row r="48" spans="1:3">
      <c r="A48" s="12">
        <v>47</v>
      </c>
      <c r="B48" s="12" t="s">
        <v>64</v>
      </c>
      <c r="C48" s="12">
        <v>100</v>
      </c>
    </row>
    <row r="49" spans="1:3">
      <c r="A49" s="12">
        <v>48</v>
      </c>
      <c r="B49" s="12" t="s">
        <v>65</v>
      </c>
      <c r="C49" s="12">
        <v>100</v>
      </c>
    </row>
    <row r="50" spans="1:3">
      <c r="A50" s="12">
        <v>49</v>
      </c>
      <c r="B50" s="12" t="s">
        <v>66</v>
      </c>
      <c r="C50" s="12">
        <v>100</v>
      </c>
    </row>
    <row r="51" spans="1:3">
      <c r="A51" s="12">
        <v>50</v>
      </c>
      <c r="B51" s="12" t="s">
        <v>67</v>
      </c>
      <c r="C51" s="12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:D1"/>
    </sheetView>
  </sheetViews>
  <sheetFormatPr defaultColWidth="9" defaultRowHeight="14.25" outlineLevelCol="3"/>
  <cols>
    <col min="1" max="2" width="9" style="1"/>
    <col min="3" max="3" width="22.4" style="1" customWidth="1"/>
    <col min="4" max="16384" width="9" style="1"/>
  </cols>
  <sheetData>
    <row r="1" ht="30" customHeight="1" spans="1:4">
      <c r="A1" s="2" t="s">
        <v>714</v>
      </c>
      <c r="B1" s="2"/>
      <c r="C1" s="2"/>
      <c r="D1" s="2"/>
    </row>
    <row r="2" spans="1:4">
      <c r="A2" s="3" t="s">
        <v>1</v>
      </c>
      <c r="B2" s="3" t="s">
        <v>70</v>
      </c>
      <c r="C2" s="3" t="s">
        <v>13</v>
      </c>
      <c r="D2" s="3" t="s">
        <v>75</v>
      </c>
    </row>
    <row r="3" spans="1:4">
      <c r="A3" s="4">
        <v>1</v>
      </c>
      <c r="B3" s="4"/>
      <c r="C3" s="4"/>
      <c r="D3" s="4"/>
    </row>
    <row r="4" spans="1:4">
      <c r="A4" s="4">
        <v>2</v>
      </c>
      <c r="B4" s="4"/>
      <c r="C4" s="4"/>
      <c r="D4" s="4"/>
    </row>
    <row r="5" spans="1:4">
      <c r="A5" s="4">
        <v>3</v>
      </c>
      <c r="B5" s="4"/>
      <c r="C5" s="4"/>
      <c r="D5" s="4"/>
    </row>
    <row r="6" spans="1:4">
      <c r="A6" s="4">
        <v>4</v>
      </c>
      <c r="B6" s="4"/>
      <c r="C6" s="4"/>
      <c r="D6" s="4"/>
    </row>
    <row r="7" spans="1:4">
      <c r="A7" s="4">
        <v>5</v>
      </c>
      <c r="B7" s="4"/>
      <c r="C7" s="4"/>
      <c r="D7" s="4"/>
    </row>
    <row r="8" spans="1:4">
      <c r="A8" s="4">
        <v>6</v>
      </c>
      <c r="B8" s="4"/>
      <c r="C8" s="4"/>
      <c r="D8" s="4"/>
    </row>
    <row r="9" spans="1:4">
      <c r="A9" s="4">
        <v>7</v>
      </c>
      <c r="B9" s="4"/>
      <c r="C9" s="4"/>
      <c r="D9" s="4"/>
    </row>
    <row r="10" spans="1:4">
      <c r="A10" s="4">
        <v>8</v>
      </c>
      <c r="B10" s="4"/>
      <c r="C10" s="4"/>
      <c r="D10" s="4"/>
    </row>
    <row r="11" spans="1:4">
      <c r="A11" s="4">
        <v>9</v>
      </c>
      <c r="B11" s="4"/>
      <c r="C11" s="4"/>
      <c r="D11" s="4"/>
    </row>
    <row r="12" spans="1:4">
      <c r="A12" s="4">
        <v>10</v>
      </c>
      <c r="B12" s="4"/>
      <c r="C12" s="4"/>
      <c r="D12" s="4"/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E17" sqref="E17"/>
    </sheetView>
  </sheetViews>
  <sheetFormatPr defaultColWidth="9" defaultRowHeight="14.25" outlineLevelCol="2"/>
  <cols>
    <col min="1" max="1" width="5.4" customWidth="1"/>
    <col min="2" max="2" width="15.9" customWidth="1"/>
    <col min="3" max="3" width="10.4" style="129" customWidth="1"/>
  </cols>
  <sheetData>
    <row r="1" spans="1:3">
      <c r="A1" s="1" t="s">
        <v>1</v>
      </c>
      <c r="B1" s="5" t="s">
        <v>70</v>
      </c>
      <c r="C1" s="130" t="s">
        <v>71</v>
      </c>
    </row>
    <row r="2" spans="1:3">
      <c r="A2" s="131">
        <v>1</v>
      </c>
      <c r="B2" s="132" t="s">
        <v>16</v>
      </c>
      <c r="C2" s="133">
        <v>100</v>
      </c>
    </row>
    <row r="3" spans="1:3">
      <c r="A3" s="131">
        <v>2</v>
      </c>
      <c r="B3" s="132" t="s">
        <v>17</v>
      </c>
      <c r="C3" s="133">
        <v>100</v>
      </c>
    </row>
    <row r="4" spans="1:3">
      <c r="A4" s="131">
        <v>3</v>
      </c>
      <c r="B4" s="132" t="s">
        <v>18</v>
      </c>
      <c r="C4" s="133">
        <v>100</v>
      </c>
    </row>
    <row r="5" spans="1:3">
      <c r="A5" s="131">
        <v>4</v>
      </c>
      <c r="B5" s="132" t="s">
        <v>19</v>
      </c>
      <c r="C5" s="133">
        <v>100</v>
      </c>
    </row>
    <row r="6" spans="1:3">
      <c r="A6" s="131">
        <v>5</v>
      </c>
      <c r="B6" s="132" t="s">
        <v>20</v>
      </c>
      <c r="C6" s="133">
        <v>100</v>
      </c>
    </row>
    <row r="7" spans="1:3">
      <c r="A7" s="131">
        <v>6</v>
      </c>
      <c r="B7" s="132" t="s">
        <v>21</v>
      </c>
      <c r="C7" s="133">
        <v>90</v>
      </c>
    </row>
    <row r="8" spans="1:3">
      <c r="A8" s="131">
        <v>7</v>
      </c>
      <c r="B8" s="132" t="s">
        <v>22</v>
      </c>
      <c r="C8" s="133">
        <v>100</v>
      </c>
    </row>
    <row r="9" spans="1:3">
      <c r="A9" s="131">
        <v>8</v>
      </c>
      <c r="B9" s="132" t="s">
        <v>23</v>
      </c>
      <c r="C9" s="133">
        <v>4</v>
      </c>
    </row>
    <row r="10" spans="1:3">
      <c r="A10" s="131">
        <v>9</v>
      </c>
      <c r="B10" s="132" t="s">
        <v>24</v>
      </c>
      <c r="C10" s="133">
        <v>87</v>
      </c>
    </row>
    <row r="11" spans="1:3">
      <c r="A11" s="131">
        <v>10</v>
      </c>
      <c r="B11" s="132" t="s">
        <v>25</v>
      </c>
      <c r="C11" s="133">
        <v>89</v>
      </c>
    </row>
    <row r="12" spans="1:3">
      <c r="A12" s="131">
        <v>11</v>
      </c>
      <c r="B12" s="132" t="s">
        <v>26</v>
      </c>
      <c r="C12" s="133">
        <v>100</v>
      </c>
    </row>
    <row r="13" spans="1:3">
      <c r="A13" s="131">
        <v>12</v>
      </c>
      <c r="B13" s="132" t="s">
        <v>27</v>
      </c>
      <c r="C13" s="133">
        <v>95</v>
      </c>
    </row>
    <row r="14" spans="1:3">
      <c r="A14" s="131">
        <v>13</v>
      </c>
      <c r="B14" s="132" t="s">
        <v>28</v>
      </c>
      <c r="C14" s="133">
        <v>100</v>
      </c>
    </row>
    <row r="15" spans="1:3">
      <c r="A15" s="131">
        <v>14</v>
      </c>
      <c r="B15" s="132" t="s">
        <v>29</v>
      </c>
      <c r="C15" s="133">
        <v>95</v>
      </c>
    </row>
    <row r="16" spans="1:3">
      <c r="A16" s="131">
        <v>15</v>
      </c>
      <c r="B16" s="132" t="s">
        <v>30</v>
      </c>
      <c r="C16" s="133">
        <v>100</v>
      </c>
    </row>
    <row r="17" spans="1:3">
      <c r="A17" s="131">
        <v>16</v>
      </c>
      <c r="B17" s="132" t="s">
        <v>31</v>
      </c>
      <c r="C17" s="133">
        <v>100</v>
      </c>
    </row>
    <row r="18" spans="1:3">
      <c r="A18" s="131">
        <v>17</v>
      </c>
      <c r="B18" s="132" t="s">
        <v>32</v>
      </c>
      <c r="C18" s="133">
        <v>100</v>
      </c>
    </row>
    <row r="19" spans="1:3">
      <c r="A19" s="131">
        <v>18</v>
      </c>
      <c r="B19" s="132" t="s">
        <v>33</v>
      </c>
      <c r="C19" s="133">
        <v>100</v>
      </c>
    </row>
    <row r="20" spans="1:3">
      <c r="A20" s="131">
        <v>19</v>
      </c>
      <c r="B20" s="132" t="s">
        <v>34</v>
      </c>
      <c r="C20" s="133">
        <v>100</v>
      </c>
    </row>
    <row r="21" spans="1:3">
      <c r="A21" s="131">
        <v>20</v>
      </c>
      <c r="B21" s="132" t="s">
        <v>35</v>
      </c>
      <c r="C21" s="133">
        <v>90</v>
      </c>
    </row>
    <row r="22" spans="1:3">
      <c r="A22" s="131">
        <v>21</v>
      </c>
      <c r="B22" s="132" t="s">
        <v>36</v>
      </c>
      <c r="C22" s="133">
        <v>85</v>
      </c>
    </row>
    <row r="23" spans="1:3">
      <c r="A23" s="131">
        <v>22</v>
      </c>
      <c r="B23" s="132" t="s">
        <v>37</v>
      </c>
      <c r="C23" s="133">
        <v>100</v>
      </c>
    </row>
    <row r="24" spans="1:3">
      <c r="A24" s="131">
        <v>23</v>
      </c>
      <c r="B24" s="132" t="s">
        <v>38</v>
      </c>
      <c r="C24" s="133">
        <v>100</v>
      </c>
    </row>
    <row r="25" spans="1:3">
      <c r="A25" s="131">
        <v>24</v>
      </c>
      <c r="B25" s="132" t="s">
        <v>39</v>
      </c>
      <c r="C25" s="133">
        <v>100</v>
      </c>
    </row>
    <row r="26" spans="1:3">
      <c r="A26" s="131">
        <v>25</v>
      </c>
      <c r="B26" s="132" t="s">
        <v>40</v>
      </c>
      <c r="C26" s="133">
        <v>100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workbookViewId="0">
      <selection activeCell="I41" sqref="I41"/>
    </sheetView>
  </sheetViews>
  <sheetFormatPr defaultColWidth="9" defaultRowHeight="14.25" outlineLevelCol="5"/>
  <cols>
    <col min="1" max="1" width="15.9" style="1" customWidth="1"/>
    <col min="2" max="249" width="9" style="1"/>
    <col min="250" max="250" width="12.4" style="1" customWidth="1"/>
    <col min="251" max="16384" width="9" style="1"/>
  </cols>
  <sheetData>
    <row r="1" ht="30" customHeight="1" spans="1:6">
      <c r="A1" s="126" t="s">
        <v>72</v>
      </c>
      <c r="B1" s="126"/>
      <c r="C1" s="126"/>
      <c r="D1" s="126"/>
      <c r="E1" s="126"/>
      <c r="F1" s="126"/>
    </row>
    <row r="2" ht="16.5" customHeight="1" spans="1:6">
      <c r="A2" s="127" t="s">
        <v>70</v>
      </c>
      <c r="B2" s="127" t="s">
        <v>73</v>
      </c>
      <c r="C2" s="127" t="s">
        <v>13</v>
      </c>
      <c r="D2" s="127" t="s">
        <v>74</v>
      </c>
      <c r="E2" s="127" t="s">
        <v>75</v>
      </c>
      <c r="F2" s="127" t="s">
        <v>76</v>
      </c>
    </row>
    <row r="3" spans="1:6">
      <c r="A3" s="127" t="s">
        <v>24</v>
      </c>
      <c r="B3" s="127" t="s">
        <v>77</v>
      </c>
      <c r="C3" s="127" t="s">
        <v>78</v>
      </c>
      <c r="D3" s="127" t="s">
        <v>79</v>
      </c>
      <c r="E3" s="127">
        <v>5</v>
      </c>
      <c r="F3" s="127">
        <v>13</v>
      </c>
    </row>
    <row r="4" spans="1:6">
      <c r="A4" s="127"/>
      <c r="B4" s="127" t="s">
        <v>80</v>
      </c>
      <c r="C4" s="127" t="s">
        <v>78</v>
      </c>
      <c r="D4" s="127" t="s">
        <v>79</v>
      </c>
      <c r="E4" s="127">
        <v>5</v>
      </c>
      <c r="F4" s="127"/>
    </row>
    <row r="5" spans="1:6">
      <c r="A5" s="127"/>
      <c r="B5" s="127" t="s">
        <v>80</v>
      </c>
      <c r="C5" s="127" t="s">
        <v>81</v>
      </c>
      <c r="D5" s="127" t="s">
        <v>79</v>
      </c>
      <c r="E5" s="127">
        <v>3</v>
      </c>
      <c r="F5" s="127"/>
    </row>
    <row r="6" spans="1:6">
      <c r="A6" s="127" t="s">
        <v>82</v>
      </c>
      <c r="B6" s="127"/>
      <c r="C6" s="127"/>
      <c r="D6" s="127"/>
      <c r="E6" s="127"/>
      <c r="F6" s="127">
        <v>0</v>
      </c>
    </row>
    <row r="7" spans="1:6">
      <c r="A7" s="127" t="s">
        <v>26</v>
      </c>
      <c r="B7" s="127"/>
      <c r="C7" s="127"/>
      <c r="D7" s="127"/>
      <c r="E7" s="127"/>
      <c r="F7" s="127">
        <v>0</v>
      </c>
    </row>
    <row r="8" spans="1:6">
      <c r="A8" s="127" t="s">
        <v>83</v>
      </c>
      <c r="B8" s="127" t="s">
        <v>84</v>
      </c>
      <c r="C8" s="127"/>
      <c r="D8" s="127" t="s">
        <v>85</v>
      </c>
      <c r="E8" s="127">
        <v>10</v>
      </c>
      <c r="F8" s="127">
        <v>10</v>
      </c>
    </row>
    <row r="9" spans="1:6">
      <c r="A9" s="127" t="s">
        <v>25</v>
      </c>
      <c r="B9" s="127" t="s">
        <v>86</v>
      </c>
      <c r="C9" s="127" t="s">
        <v>81</v>
      </c>
      <c r="D9" s="127" t="s">
        <v>79</v>
      </c>
      <c r="E9" s="127">
        <v>3</v>
      </c>
      <c r="F9" s="127">
        <v>11</v>
      </c>
    </row>
    <row r="10" spans="1:6">
      <c r="A10" s="127"/>
      <c r="B10" s="127" t="s">
        <v>87</v>
      </c>
      <c r="C10" s="127" t="s">
        <v>81</v>
      </c>
      <c r="D10" s="127" t="s">
        <v>79</v>
      </c>
      <c r="E10" s="127">
        <v>3</v>
      </c>
      <c r="F10" s="127"/>
    </row>
    <row r="11" spans="1:6">
      <c r="A11" s="127"/>
      <c r="B11" s="127" t="s">
        <v>88</v>
      </c>
      <c r="C11" s="127" t="s">
        <v>78</v>
      </c>
      <c r="D11" s="127" t="s">
        <v>89</v>
      </c>
      <c r="E11" s="127">
        <v>5</v>
      </c>
      <c r="F11" s="127"/>
    </row>
    <row r="12" spans="1:6">
      <c r="A12" s="128" t="s">
        <v>27</v>
      </c>
      <c r="B12" s="127" t="s">
        <v>90</v>
      </c>
      <c r="C12" s="127" t="s">
        <v>78</v>
      </c>
      <c r="D12" s="127" t="s">
        <v>79</v>
      </c>
      <c r="E12" s="127">
        <v>5</v>
      </c>
      <c r="F12" s="127">
        <v>5</v>
      </c>
    </row>
    <row r="13" spans="1:6">
      <c r="A13" s="127" t="s">
        <v>91</v>
      </c>
      <c r="B13" s="127"/>
      <c r="C13" s="127"/>
      <c r="D13" s="127"/>
      <c r="E13" s="127"/>
      <c r="F13" s="127">
        <v>0</v>
      </c>
    </row>
    <row r="14" spans="1:6">
      <c r="A14" s="127" t="s">
        <v>32</v>
      </c>
      <c r="B14" s="127"/>
      <c r="C14" s="127"/>
      <c r="D14" s="127"/>
      <c r="E14" s="127"/>
      <c r="F14" s="127">
        <v>0</v>
      </c>
    </row>
    <row r="15" spans="1:6">
      <c r="A15" s="127" t="s">
        <v>30</v>
      </c>
      <c r="B15" s="127"/>
      <c r="C15" s="127"/>
      <c r="D15" s="127"/>
      <c r="E15" s="127"/>
      <c r="F15" s="127">
        <v>0</v>
      </c>
    </row>
    <row r="16" spans="1:6">
      <c r="A16" s="127" t="s">
        <v>38</v>
      </c>
      <c r="B16" s="127"/>
      <c r="C16" s="127"/>
      <c r="D16" s="127"/>
      <c r="E16" s="127"/>
      <c r="F16" s="127">
        <v>0</v>
      </c>
    </row>
    <row r="17" spans="1:6">
      <c r="A17" s="127" t="s">
        <v>36</v>
      </c>
      <c r="B17" s="127" t="s">
        <v>92</v>
      </c>
      <c r="C17" s="127" t="s">
        <v>78</v>
      </c>
      <c r="D17" s="127" t="s">
        <v>93</v>
      </c>
      <c r="E17" s="127">
        <v>5</v>
      </c>
      <c r="F17" s="127">
        <v>15</v>
      </c>
    </row>
    <row r="18" spans="1:6">
      <c r="A18" s="127"/>
      <c r="B18" s="127" t="s">
        <v>94</v>
      </c>
      <c r="C18" s="127" t="s">
        <v>78</v>
      </c>
      <c r="D18" s="127" t="s">
        <v>93</v>
      </c>
      <c r="E18" s="127">
        <v>5</v>
      </c>
      <c r="F18" s="127"/>
    </row>
    <row r="19" spans="1:6">
      <c r="A19" s="127"/>
      <c r="B19" s="127" t="s">
        <v>95</v>
      </c>
      <c r="C19" s="127" t="s">
        <v>78</v>
      </c>
      <c r="D19" s="127" t="s">
        <v>93</v>
      </c>
      <c r="E19" s="127">
        <v>5</v>
      </c>
      <c r="F19" s="127"/>
    </row>
    <row r="20" spans="1:6">
      <c r="A20" s="127" t="s">
        <v>37</v>
      </c>
      <c r="B20" s="127"/>
      <c r="C20" s="127"/>
      <c r="D20" s="127"/>
      <c r="E20" s="127"/>
      <c r="F20" s="127">
        <v>0</v>
      </c>
    </row>
    <row r="21" spans="1:6">
      <c r="A21" s="127" t="s">
        <v>39</v>
      </c>
      <c r="B21" s="127"/>
      <c r="C21" s="127"/>
      <c r="D21" s="127"/>
      <c r="E21" s="127"/>
      <c r="F21" s="127">
        <v>0</v>
      </c>
    </row>
    <row r="22" spans="1:6">
      <c r="A22" s="127" t="s">
        <v>16</v>
      </c>
      <c r="B22" s="127"/>
      <c r="C22" s="127"/>
      <c r="D22" s="127"/>
      <c r="E22" s="127"/>
      <c r="F22" s="127">
        <v>0</v>
      </c>
    </row>
    <row r="23" spans="1:6">
      <c r="A23" s="127" t="s">
        <v>40</v>
      </c>
      <c r="B23" s="127"/>
      <c r="C23" s="127"/>
      <c r="D23" s="127"/>
      <c r="E23" s="127"/>
      <c r="F23" s="127">
        <v>0</v>
      </c>
    </row>
    <row r="24" spans="1:6">
      <c r="A24" s="127" t="s">
        <v>18</v>
      </c>
      <c r="B24" s="127"/>
      <c r="C24" s="127"/>
      <c r="D24" s="127"/>
      <c r="E24" s="127"/>
      <c r="F24" s="127">
        <v>0</v>
      </c>
    </row>
    <row r="25" spans="1:6">
      <c r="A25" s="127" t="s">
        <v>31</v>
      </c>
      <c r="B25" s="127"/>
      <c r="C25" s="127"/>
      <c r="D25" s="127"/>
      <c r="E25" s="127"/>
      <c r="F25" s="127">
        <v>0</v>
      </c>
    </row>
    <row r="26" spans="1:6">
      <c r="A26" s="127" t="s">
        <v>19</v>
      </c>
      <c r="B26" s="127"/>
      <c r="C26" s="127"/>
      <c r="D26" s="127"/>
      <c r="E26" s="127"/>
      <c r="F26" s="127">
        <v>0</v>
      </c>
    </row>
    <row r="27" spans="1:6">
      <c r="A27" s="127" t="s">
        <v>29</v>
      </c>
      <c r="B27" s="127" t="s">
        <v>96</v>
      </c>
      <c r="C27" s="127" t="s">
        <v>78</v>
      </c>
      <c r="D27" s="127" t="s">
        <v>79</v>
      </c>
      <c r="E27" s="127">
        <v>5</v>
      </c>
      <c r="F27" s="127">
        <v>5</v>
      </c>
    </row>
    <row r="28" spans="1:6">
      <c r="A28" s="127" t="s">
        <v>17</v>
      </c>
      <c r="B28" s="128"/>
      <c r="C28" s="128"/>
      <c r="D28" s="127"/>
      <c r="E28" s="127"/>
      <c r="F28" s="127">
        <v>0</v>
      </c>
    </row>
    <row r="29" spans="1:6">
      <c r="A29" s="127" t="s">
        <v>20</v>
      </c>
      <c r="B29" s="127"/>
      <c r="C29" s="127"/>
      <c r="D29" s="127"/>
      <c r="E29" s="127"/>
      <c r="F29" s="127">
        <v>0</v>
      </c>
    </row>
    <row r="30" spans="1:6">
      <c r="A30" s="127" t="s">
        <v>21</v>
      </c>
      <c r="B30" s="127" t="s">
        <v>97</v>
      </c>
      <c r="C30" s="127" t="s">
        <v>78</v>
      </c>
      <c r="D30" s="127" t="s">
        <v>93</v>
      </c>
      <c r="E30" s="127">
        <v>5</v>
      </c>
      <c r="F30" s="127">
        <v>10</v>
      </c>
    </row>
    <row r="31" spans="1:6">
      <c r="A31" s="127"/>
      <c r="B31" s="127" t="s">
        <v>97</v>
      </c>
      <c r="C31" s="127" t="s">
        <v>78</v>
      </c>
      <c r="D31" s="127" t="s">
        <v>98</v>
      </c>
      <c r="E31" s="127">
        <v>5</v>
      </c>
      <c r="F31" s="127"/>
    </row>
    <row r="32" spans="1:6">
      <c r="A32" s="127" t="s">
        <v>28</v>
      </c>
      <c r="B32" s="127"/>
      <c r="C32" s="127"/>
      <c r="D32" s="127"/>
      <c r="E32" s="127"/>
      <c r="F32" s="127">
        <v>0</v>
      </c>
    </row>
    <row r="33" spans="1:6">
      <c r="A33" s="127" t="s">
        <v>23</v>
      </c>
      <c r="B33" s="127" t="s">
        <v>99</v>
      </c>
      <c r="C33" s="127" t="s">
        <v>81</v>
      </c>
      <c r="D33" s="127" t="s">
        <v>85</v>
      </c>
      <c r="E33" s="127">
        <v>3</v>
      </c>
      <c r="F33" s="127">
        <v>96</v>
      </c>
    </row>
    <row r="34" spans="1:6">
      <c r="A34" s="127"/>
      <c r="B34" s="127" t="s">
        <v>100</v>
      </c>
      <c r="C34" s="127" t="s">
        <v>81</v>
      </c>
      <c r="D34" s="127" t="s">
        <v>85</v>
      </c>
      <c r="E34" s="127">
        <v>3</v>
      </c>
      <c r="F34" s="127"/>
    </row>
    <row r="35" spans="1:6">
      <c r="A35" s="127"/>
      <c r="B35" s="127" t="s">
        <v>101</v>
      </c>
      <c r="C35" s="127" t="s">
        <v>78</v>
      </c>
      <c r="D35" s="127" t="s">
        <v>93</v>
      </c>
      <c r="E35" s="127">
        <v>5</v>
      </c>
      <c r="F35" s="127"/>
    </row>
    <row r="36" spans="1:6">
      <c r="A36" s="127"/>
      <c r="B36" s="127" t="s">
        <v>102</v>
      </c>
      <c r="C36" s="127" t="s">
        <v>78</v>
      </c>
      <c r="D36" s="127" t="s">
        <v>93</v>
      </c>
      <c r="E36" s="127">
        <v>5</v>
      </c>
      <c r="F36" s="127"/>
    </row>
    <row r="37" spans="1:6">
      <c r="A37" s="127"/>
      <c r="B37" s="127" t="s">
        <v>103</v>
      </c>
      <c r="C37" s="127" t="s">
        <v>78</v>
      </c>
      <c r="D37" s="127" t="s">
        <v>93</v>
      </c>
      <c r="E37" s="127">
        <v>5</v>
      </c>
      <c r="F37" s="127"/>
    </row>
    <row r="38" spans="1:6">
      <c r="A38" s="127"/>
      <c r="B38" s="128" t="s">
        <v>104</v>
      </c>
      <c r="C38" s="127" t="s">
        <v>78</v>
      </c>
      <c r="D38" s="127" t="s">
        <v>93</v>
      </c>
      <c r="E38" s="127">
        <v>5</v>
      </c>
      <c r="F38" s="127"/>
    </row>
    <row r="39" spans="1:6">
      <c r="A39" s="127"/>
      <c r="B39" s="127" t="s">
        <v>105</v>
      </c>
      <c r="C39" s="127" t="s">
        <v>78</v>
      </c>
      <c r="D39" s="127" t="s">
        <v>93</v>
      </c>
      <c r="E39" s="127">
        <v>5</v>
      </c>
      <c r="F39" s="127"/>
    </row>
    <row r="40" spans="1:6">
      <c r="A40" s="127"/>
      <c r="B40" s="127" t="s">
        <v>106</v>
      </c>
      <c r="C40" s="127" t="s">
        <v>78</v>
      </c>
      <c r="D40" s="127" t="s">
        <v>93</v>
      </c>
      <c r="E40" s="127">
        <v>5</v>
      </c>
      <c r="F40" s="127"/>
    </row>
    <row r="41" spans="1:6">
      <c r="A41" s="127"/>
      <c r="B41" s="127" t="s">
        <v>107</v>
      </c>
      <c r="C41" s="127" t="s">
        <v>78</v>
      </c>
      <c r="D41" s="127" t="s">
        <v>93</v>
      </c>
      <c r="E41" s="127">
        <v>5</v>
      </c>
      <c r="F41" s="127"/>
    </row>
    <row r="42" spans="1:6">
      <c r="A42" s="127"/>
      <c r="B42" s="127" t="s">
        <v>108</v>
      </c>
      <c r="C42" s="127" t="s">
        <v>78</v>
      </c>
      <c r="D42" s="127" t="s">
        <v>93</v>
      </c>
      <c r="E42" s="127">
        <v>5</v>
      </c>
      <c r="F42" s="127"/>
    </row>
    <row r="43" spans="1:6">
      <c r="A43" s="127"/>
      <c r="B43" s="127" t="s">
        <v>109</v>
      </c>
      <c r="C43" s="127" t="s">
        <v>78</v>
      </c>
      <c r="D43" s="127" t="s">
        <v>93</v>
      </c>
      <c r="E43" s="127">
        <v>5</v>
      </c>
      <c r="F43" s="127"/>
    </row>
    <row r="44" spans="1:6">
      <c r="A44" s="127"/>
      <c r="B44" s="127" t="s">
        <v>110</v>
      </c>
      <c r="C44" s="127" t="s">
        <v>78</v>
      </c>
      <c r="D44" s="127" t="s">
        <v>93</v>
      </c>
      <c r="E44" s="127">
        <v>5</v>
      </c>
      <c r="F44" s="127"/>
    </row>
    <row r="45" spans="1:6">
      <c r="A45" s="127"/>
      <c r="B45" s="127" t="s">
        <v>103</v>
      </c>
      <c r="C45" s="127" t="s">
        <v>78</v>
      </c>
      <c r="D45" s="127" t="s">
        <v>89</v>
      </c>
      <c r="E45" s="127">
        <v>5</v>
      </c>
      <c r="F45" s="127"/>
    </row>
    <row r="46" spans="1:6">
      <c r="A46" s="127"/>
      <c r="B46" s="127" t="s">
        <v>107</v>
      </c>
      <c r="C46" s="127" t="s">
        <v>78</v>
      </c>
      <c r="D46" s="127" t="s">
        <v>89</v>
      </c>
      <c r="E46" s="127">
        <v>5</v>
      </c>
      <c r="F46" s="127"/>
    </row>
    <row r="47" spans="1:6">
      <c r="A47" s="127"/>
      <c r="B47" s="127" t="s">
        <v>104</v>
      </c>
      <c r="C47" s="127" t="s">
        <v>78</v>
      </c>
      <c r="D47" s="127" t="s">
        <v>89</v>
      </c>
      <c r="E47" s="127">
        <v>5</v>
      </c>
      <c r="F47" s="127"/>
    </row>
    <row r="48" spans="1:6">
      <c r="A48" s="127"/>
      <c r="B48" s="127" t="s">
        <v>111</v>
      </c>
      <c r="C48" s="127" t="s">
        <v>78</v>
      </c>
      <c r="D48" s="127" t="s">
        <v>89</v>
      </c>
      <c r="E48" s="127">
        <v>5</v>
      </c>
      <c r="F48" s="127"/>
    </row>
    <row r="49" spans="1:6">
      <c r="A49" s="127"/>
      <c r="B49" s="127" t="s">
        <v>100</v>
      </c>
      <c r="C49" s="127" t="s">
        <v>78</v>
      </c>
      <c r="D49" s="127" t="s">
        <v>89</v>
      </c>
      <c r="E49" s="127">
        <v>5</v>
      </c>
      <c r="F49" s="127"/>
    </row>
    <row r="50" spans="1:6">
      <c r="A50" s="127"/>
      <c r="B50" s="127" t="s">
        <v>99</v>
      </c>
      <c r="C50" s="127" t="s">
        <v>78</v>
      </c>
      <c r="D50" s="127" t="s">
        <v>89</v>
      </c>
      <c r="E50" s="127">
        <v>5</v>
      </c>
      <c r="F50" s="127"/>
    </row>
    <row r="51" spans="1:6">
      <c r="A51" s="127"/>
      <c r="B51" s="127" t="s">
        <v>108</v>
      </c>
      <c r="C51" s="127" t="s">
        <v>78</v>
      </c>
      <c r="D51" s="127" t="s">
        <v>89</v>
      </c>
      <c r="E51" s="127">
        <v>5</v>
      </c>
      <c r="F51" s="127"/>
    </row>
    <row r="52" spans="1:6">
      <c r="A52" s="127"/>
      <c r="B52" s="127" t="s">
        <v>110</v>
      </c>
      <c r="C52" s="127" t="s">
        <v>78</v>
      </c>
      <c r="D52" s="127" t="s">
        <v>89</v>
      </c>
      <c r="E52" s="127">
        <v>5</v>
      </c>
      <c r="F52" s="127"/>
    </row>
    <row r="53" spans="1:6">
      <c r="A53" s="127" t="s">
        <v>22</v>
      </c>
      <c r="B53" s="127"/>
      <c r="C53" s="127"/>
      <c r="D53" s="127"/>
      <c r="E53" s="127"/>
      <c r="F53" s="127">
        <v>0</v>
      </c>
    </row>
    <row r="54" spans="1:6">
      <c r="A54"/>
      <c r="B54"/>
      <c r="C54"/>
      <c r="D54"/>
      <c r="E54"/>
      <c r="F54"/>
    </row>
    <row r="55" spans="1:6">
      <c r="A55"/>
      <c r="B55"/>
      <c r="C55"/>
      <c r="D55"/>
      <c r="E55"/>
      <c r="F55"/>
    </row>
    <row r="56" spans="1:6">
      <c r="A56"/>
      <c r="B56"/>
      <c r="C56"/>
      <c r="D56"/>
      <c r="E56"/>
      <c r="F56"/>
    </row>
    <row r="57" spans="1:6">
      <c r="A57"/>
      <c r="B57"/>
      <c r="C57"/>
      <c r="D57"/>
      <c r="E57"/>
      <c r="F57"/>
    </row>
    <row r="58" spans="1:6">
      <c r="A58"/>
      <c r="B58"/>
      <c r="C58"/>
      <c r="D58"/>
      <c r="E58"/>
      <c r="F58"/>
    </row>
    <row r="59" spans="1:6">
      <c r="A59"/>
      <c r="B59"/>
      <c r="C59"/>
      <c r="D59"/>
      <c r="E59"/>
      <c r="F59"/>
    </row>
    <row r="60" spans="1:6">
      <c r="A60"/>
      <c r="B60"/>
      <c r="C60"/>
      <c r="D60"/>
      <c r="E60"/>
      <c r="F60"/>
    </row>
    <row r="61" spans="1:6">
      <c r="A61"/>
      <c r="B61"/>
      <c r="C61"/>
      <c r="D61"/>
      <c r="E61"/>
      <c r="F61"/>
    </row>
    <row r="62" spans="1:6">
      <c r="A62"/>
      <c r="B62"/>
      <c r="C62"/>
      <c r="D62"/>
      <c r="E62"/>
      <c r="F62"/>
    </row>
    <row r="63" spans="1:6">
      <c r="A63"/>
      <c r="B63"/>
      <c r="C63"/>
      <c r="D63"/>
      <c r="E63"/>
      <c r="F63"/>
    </row>
    <row r="64" spans="1:6">
      <c r="A64"/>
      <c r="B64"/>
      <c r="C64"/>
      <c r="D64"/>
      <c r="E64"/>
      <c r="F64"/>
    </row>
    <row r="65" spans="1:6">
      <c r="A65"/>
      <c r="B65"/>
      <c r="C65"/>
      <c r="D65"/>
      <c r="E65"/>
      <c r="F65"/>
    </row>
    <row r="66" spans="1:6">
      <c r="A66"/>
      <c r="B66"/>
      <c r="C66"/>
      <c r="D66"/>
      <c r="E66"/>
      <c r="F66"/>
    </row>
    <row r="67" spans="1:6">
      <c r="A67"/>
      <c r="B67"/>
      <c r="C67"/>
      <c r="D67"/>
      <c r="E67"/>
      <c r="F67"/>
    </row>
    <row r="68" spans="1:6">
      <c r="A68"/>
      <c r="B68"/>
      <c r="C68"/>
      <c r="D68"/>
      <c r="E68"/>
      <c r="F68"/>
    </row>
    <row r="69" spans="1:6">
      <c r="A69"/>
      <c r="B69"/>
      <c r="C69"/>
      <c r="D69"/>
      <c r="E69"/>
      <c r="F69"/>
    </row>
    <row r="70" spans="1:6">
      <c r="A70"/>
      <c r="B70"/>
      <c r="C70"/>
      <c r="D70"/>
      <c r="E70"/>
      <c r="F70"/>
    </row>
    <row r="71" spans="1:6">
      <c r="A71"/>
      <c r="B71"/>
      <c r="C71"/>
      <c r="D71"/>
      <c r="E71"/>
      <c r="F71"/>
    </row>
    <row r="72" spans="1:6">
      <c r="A72"/>
      <c r="B72"/>
      <c r="C72"/>
      <c r="D72"/>
      <c r="E72"/>
      <c r="F72"/>
    </row>
    <row r="73" spans="1:6">
      <c r="A73"/>
      <c r="B73"/>
      <c r="C73"/>
      <c r="D73"/>
      <c r="E73"/>
      <c r="F73"/>
    </row>
    <row r="74" spans="1:6">
      <c r="A74"/>
      <c r="B74"/>
      <c r="C74"/>
      <c r="D74"/>
      <c r="E74"/>
      <c r="F74"/>
    </row>
    <row r="75" spans="1:6">
      <c r="A75"/>
      <c r="B75"/>
      <c r="C75"/>
      <c r="D75"/>
      <c r="E75"/>
      <c r="F75"/>
    </row>
    <row r="76" spans="1:6">
      <c r="A76"/>
      <c r="B76"/>
      <c r="C76"/>
      <c r="D76"/>
      <c r="E76"/>
      <c r="F76"/>
    </row>
    <row r="77" spans="1:6">
      <c r="A77"/>
      <c r="B77"/>
      <c r="C77"/>
      <c r="D77"/>
      <c r="E77"/>
      <c r="F77"/>
    </row>
    <row r="78" spans="1:6">
      <c r="A78"/>
      <c r="B78"/>
      <c r="C78"/>
      <c r="D78"/>
      <c r="E78"/>
      <c r="F78"/>
    </row>
    <row r="79" spans="1:6">
      <c r="A79"/>
      <c r="B79"/>
      <c r="C79"/>
      <c r="D79"/>
      <c r="E79"/>
      <c r="F79"/>
    </row>
    <row r="80" spans="1:6">
      <c r="A80"/>
      <c r="B80"/>
      <c r="C80"/>
      <c r="D80"/>
      <c r="E80"/>
      <c r="F80"/>
    </row>
    <row r="81" spans="1:6">
      <c r="A81"/>
      <c r="B81"/>
      <c r="C81"/>
      <c r="D81"/>
      <c r="E81"/>
      <c r="F81"/>
    </row>
    <row r="82" spans="1:6">
      <c r="A82"/>
      <c r="B82"/>
      <c r="C82"/>
      <c r="D82"/>
      <c r="E82"/>
      <c r="F82"/>
    </row>
    <row r="83" spans="1:6">
      <c r="A83"/>
      <c r="B83"/>
      <c r="C83"/>
      <c r="D83"/>
      <c r="E83"/>
      <c r="F83"/>
    </row>
    <row r="84" spans="1:6">
      <c r="A84"/>
      <c r="B84"/>
      <c r="C84"/>
      <c r="D84"/>
      <c r="E84"/>
      <c r="F84"/>
    </row>
    <row r="85" spans="1:6">
      <c r="A85"/>
      <c r="B85"/>
      <c r="C85"/>
      <c r="D85"/>
      <c r="E85"/>
      <c r="F85"/>
    </row>
  </sheetData>
  <mergeCells count="12">
    <mergeCell ref="A1:F1"/>
    <mergeCell ref="B8:C8"/>
    <mergeCell ref="A3:A5"/>
    <mergeCell ref="A9:A11"/>
    <mergeCell ref="A17:A19"/>
    <mergeCell ref="A30:A31"/>
    <mergeCell ref="A33:A52"/>
    <mergeCell ref="F3:F5"/>
    <mergeCell ref="F9:F11"/>
    <mergeCell ref="F17:F19"/>
    <mergeCell ref="F30:F31"/>
    <mergeCell ref="F33:F5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zoomScale="85" zoomScaleNormal="85" topLeftCell="A28" workbookViewId="0">
      <selection activeCell="C2" sqref="C2:C51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70</v>
      </c>
      <c r="C1" s="5" t="s">
        <v>71</v>
      </c>
    </row>
    <row r="2" spans="1:3">
      <c r="A2" s="6">
        <v>1</v>
      </c>
      <c r="B2" s="7" t="s">
        <v>16</v>
      </c>
      <c r="C2" s="8">
        <v>100</v>
      </c>
    </row>
    <row r="3" spans="1:3">
      <c r="A3" s="6">
        <v>2</v>
      </c>
      <c r="B3" s="7" t="s">
        <v>17</v>
      </c>
      <c r="C3" s="125">
        <v>100</v>
      </c>
    </row>
    <row r="4" spans="1:3">
      <c r="A4" s="6">
        <v>3</v>
      </c>
      <c r="B4" s="7" t="s">
        <v>18</v>
      </c>
      <c r="C4" s="8">
        <v>100</v>
      </c>
    </row>
    <row r="5" spans="1:3">
      <c r="A5" s="6">
        <v>4</v>
      </c>
      <c r="B5" s="7" t="s">
        <v>19</v>
      </c>
      <c r="C5" s="8">
        <v>100</v>
      </c>
    </row>
    <row r="6" spans="1:3">
      <c r="A6" s="6">
        <v>5</v>
      </c>
      <c r="B6" s="7" t="s">
        <v>20</v>
      </c>
      <c r="C6" s="8">
        <v>100</v>
      </c>
    </row>
    <row r="7" spans="1:3">
      <c r="A7" s="6">
        <v>6</v>
      </c>
      <c r="B7" s="7" t="s">
        <v>21</v>
      </c>
      <c r="C7" s="8">
        <v>100</v>
      </c>
    </row>
    <row r="8" spans="1:3">
      <c r="A8" s="6">
        <v>7</v>
      </c>
      <c r="B8" s="7" t="s">
        <v>22</v>
      </c>
      <c r="C8" s="8">
        <v>100</v>
      </c>
    </row>
    <row r="9" spans="1:3">
      <c r="A9" s="6">
        <v>8</v>
      </c>
      <c r="B9" s="7" t="s">
        <v>23</v>
      </c>
      <c r="C9" s="8">
        <v>84</v>
      </c>
    </row>
    <row r="10" spans="1:3">
      <c r="A10" s="6">
        <v>9</v>
      </c>
      <c r="B10" s="7" t="s">
        <v>24</v>
      </c>
      <c r="C10" s="8">
        <v>100</v>
      </c>
    </row>
    <row r="11" spans="1:3">
      <c r="A11" s="6">
        <v>10</v>
      </c>
      <c r="B11" s="7" t="s">
        <v>25</v>
      </c>
      <c r="C11" s="125">
        <v>94</v>
      </c>
    </row>
    <row r="12" spans="1:3">
      <c r="A12" s="6">
        <v>11</v>
      </c>
      <c r="B12" s="7" t="s">
        <v>26</v>
      </c>
      <c r="C12" s="8">
        <v>100</v>
      </c>
    </row>
    <row r="13" spans="1:3">
      <c r="A13" s="6">
        <v>12</v>
      </c>
      <c r="B13" s="7" t="s">
        <v>27</v>
      </c>
      <c r="C13" s="8">
        <v>88</v>
      </c>
    </row>
    <row r="14" spans="1:3">
      <c r="A14" s="6">
        <v>13</v>
      </c>
      <c r="B14" s="7" t="s">
        <v>28</v>
      </c>
      <c r="C14" s="8">
        <v>100</v>
      </c>
    </row>
    <row r="15" spans="1:3">
      <c r="A15" s="6">
        <v>14</v>
      </c>
      <c r="B15" s="7" t="s">
        <v>29</v>
      </c>
      <c r="C15" s="8">
        <v>100</v>
      </c>
    </row>
    <row r="16" spans="1:3">
      <c r="A16" s="6">
        <v>15</v>
      </c>
      <c r="B16" s="7" t="s">
        <v>30</v>
      </c>
      <c r="C16" s="8">
        <v>100</v>
      </c>
    </row>
    <row r="17" spans="1:3">
      <c r="A17" s="6">
        <v>16</v>
      </c>
      <c r="B17" s="7" t="s">
        <v>31</v>
      </c>
      <c r="C17" s="8">
        <v>100</v>
      </c>
    </row>
    <row r="18" spans="1:3">
      <c r="A18" s="6">
        <v>17</v>
      </c>
      <c r="B18" s="7" t="s">
        <v>32</v>
      </c>
      <c r="C18" s="8">
        <v>100</v>
      </c>
    </row>
    <row r="19" spans="1:3">
      <c r="A19" s="6">
        <v>18</v>
      </c>
      <c r="B19" s="7" t="s">
        <v>33</v>
      </c>
      <c r="C19" s="8">
        <v>100</v>
      </c>
    </row>
    <row r="20" spans="1:3">
      <c r="A20" s="6">
        <v>19</v>
      </c>
      <c r="B20" s="7" t="s">
        <v>34</v>
      </c>
      <c r="C20" s="8">
        <v>100</v>
      </c>
    </row>
    <row r="21" spans="1:3">
      <c r="A21" s="6">
        <v>20</v>
      </c>
      <c r="B21" s="7" t="s">
        <v>35</v>
      </c>
      <c r="C21" s="8">
        <v>100</v>
      </c>
    </row>
    <row r="22" spans="1:3">
      <c r="A22" s="6">
        <v>21</v>
      </c>
      <c r="B22" s="7" t="s">
        <v>36</v>
      </c>
      <c r="C22" s="8">
        <v>100</v>
      </c>
    </row>
    <row r="23" spans="1:3">
      <c r="A23" s="6">
        <v>22</v>
      </c>
      <c r="B23" s="7" t="s">
        <v>37</v>
      </c>
      <c r="C23" s="8">
        <v>100</v>
      </c>
    </row>
    <row r="24" spans="1:3">
      <c r="A24" s="6">
        <v>23</v>
      </c>
      <c r="B24" s="9" t="s">
        <v>38</v>
      </c>
      <c r="C24" s="8">
        <v>91</v>
      </c>
    </row>
    <row r="25" spans="1:3">
      <c r="A25" s="6">
        <v>24</v>
      </c>
      <c r="B25" s="10" t="s">
        <v>39</v>
      </c>
      <c r="C25" s="8">
        <v>100</v>
      </c>
    </row>
    <row r="26" spans="1:3">
      <c r="A26" s="6">
        <v>25</v>
      </c>
      <c r="B26" s="11" t="s">
        <v>40</v>
      </c>
      <c r="C26" s="8">
        <v>100</v>
      </c>
    </row>
    <row r="27" spans="1:3">
      <c r="A27" s="12">
        <v>26</v>
      </c>
      <c r="B27" s="12" t="s">
        <v>42</v>
      </c>
      <c r="C27" s="24">
        <v>100</v>
      </c>
    </row>
    <row r="28" spans="1:3">
      <c r="A28" s="12">
        <v>27</v>
      </c>
      <c r="B28" s="12" t="s">
        <v>44</v>
      </c>
      <c r="C28" s="24">
        <v>100</v>
      </c>
    </row>
    <row r="29" spans="1:3">
      <c r="A29" s="12">
        <v>28</v>
      </c>
      <c r="B29" s="12" t="s">
        <v>45</v>
      </c>
      <c r="C29" s="24">
        <v>100</v>
      </c>
    </row>
    <row r="30" spans="1:3">
      <c r="A30" s="12">
        <v>29</v>
      </c>
      <c r="B30" s="12" t="s">
        <v>46</v>
      </c>
      <c r="C30" s="24">
        <v>100</v>
      </c>
    </row>
    <row r="31" spans="1:3">
      <c r="A31" s="12">
        <v>30</v>
      </c>
      <c r="B31" s="12" t="s">
        <v>47</v>
      </c>
      <c r="C31" s="24">
        <v>100</v>
      </c>
    </row>
    <row r="32" spans="1:3">
      <c r="A32" s="12">
        <v>31</v>
      </c>
      <c r="B32" s="12" t="s">
        <v>48</v>
      </c>
      <c r="C32" s="24">
        <v>100</v>
      </c>
    </row>
    <row r="33" spans="1:3">
      <c r="A33" s="12">
        <v>32</v>
      </c>
      <c r="B33" s="12" t="s">
        <v>49</v>
      </c>
      <c r="C33" s="24">
        <v>100</v>
      </c>
    </row>
    <row r="34" spans="1:3">
      <c r="A34" s="12">
        <v>33</v>
      </c>
      <c r="B34" s="12" t="s">
        <v>50</v>
      </c>
      <c r="C34" s="24">
        <v>100</v>
      </c>
    </row>
    <row r="35" spans="1:3">
      <c r="A35" s="12">
        <v>34</v>
      </c>
      <c r="B35" s="12" t="s">
        <v>51</v>
      </c>
      <c r="C35" s="24">
        <v>100</v>
      </c>
    </row>
    <row r="36" spans="1:3">
      <c r="A36" s="12">
        <v>35</v>
      </c>
      <c r="B36" s="12" t="s">
        <v>52</v>
      </c>
      <c r="C36" s="24">
        <v>100</v>
      </c>
    </row>
    <row r="37" spans="1:3">
      <c r="A37" s="12">
        <v>36</v>
      </c>
      <c r="B37" s="12" t="s">
        <v>53</v>
      </c>
      <c r="C37" s="24">
        <v>100</v>
      </c>
    </row>
    <row r="38" spans="1:3">
      <c r="A38" s="12">
        <v>37</v>
      </c>
      <c r="B38" s="12" t="s">
        <v>54</v>
      </c>
      <c r="C38" s="24">
        <v>100</v>
      </c>
    </row>
    <row r="39" spans="1:3">
      <c r="A39" s="12">
        <v>38</v>
      </c>
      <c r="B39" s="12" t="s">
        <v>55</v>
      </c>
      <c r="C39" s="24">
        <v>100</v>
      </c>
    </row>
    <row r="40" spans="1:3">
      <c r="A40" s="12">
        <v>39</v>
      </c>
      <c r="B40" s="12" t="s">
        <v>56</v>
      </c>
      <c r="C40" s="24">
        <v>100</v>
      </c>
    </row>
    <row r="41" spans="1:3">
      <c r="A41" s="12">
        <v>40</v>
      </c>
      <c r="B41" s="12" t="s">
        <v>57</v>
      </c>
      <c r="C41" s="24">
        <v>100</v>
      </c>
    </row>
    <row r="42" spans="1:3">
      <c r="A42" s="12">
        <v>41</v>
      </c>
      <c r="B42" s="12" t="s">
        <v>58</v>
      </c>
      <c r="C42" s="24">
        <v>100</v>
      </c>
    </row>
    <row r="43" spans="1:3">
      <c r="A43" s="12">
        <v>42</v>
      </c>
      <c r="B43" s="12" t="s">
        <v>59</v>
      </c>
      <c r="C43" s="24">
        <v>100</v>
      </c>
    </row>
    <row r="44" spans="1:3">
      <c r="A44" s="12">
        <v>43</v>
      </c>
      <c r="B44" s="12" t="s">
        <v>60</v>
      </c>
      <c r="C44" s="24">
        <v>100</v>
      </c>
    </row>
    <row r="45" spans="1:3">
      <c r="A45" s="12">
        <v>44</v>
      </c>
      <c r="B45" s="12" t="s">
        <v>61</v>
      </c>
      <c r="C45" s="24">
        <v>100</v>
      </c>
    </row>
    <row r="46" spans="1:3">
      <c r="A46" s="12">
        <v>45</v>
      </c>
      <c r="B46" s="12" t="s">
        <v>62</v>
      </c>
      <c r="C46" s="24">
        <v>100</v>
      </c>
    </row>
    <row r="47" spans="1:3">
      <c r="A47" s="12">
        <v>46</v>
      </c>
      <c r="B47" s="12" t="s">
        <v>63</v>
      </c>
      <c r="C47" s="24">
        <v>100</v>
      </c>
    </row>
    <row r="48" spans="1:3">
      <c r="A48" s="12">
        <v>47</v>
      </c>
      <c r="B48" s="12" t="s">
        <v>64</v>
      </c>
      <c r="C48" s="24">
        <v>100</v>
      </c>
    </row>
    <row r="49" spans="1:3">
      <c r="A49" s="12">
        <v>48</v>
      </c>
      <c r="B49" s="12" t="s">
        <v>65</v>
      </c>
      <c r="C49" s="24">
        <v>100</v>
      </c>
    </row>
    <row r="50" spans="1:3">
      <c r="A50" s="12">
        <v>49</v>
      </c>
      <c r="B50" s="12" t="s">
        <v>66</v>
      </c>
      <c r="C50" s="24">
        <v>100</v>
      </c>
    </row>
    <row r="51" spans="1:3">
      <c r="A51" s="12">
        <v>50</v>
      </c>
      <c r="B51" s="12" t="s">
        <v>67</v>
      </c>
      <c r="C51" s="24">
        <v>100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G11" sqref="G11"/>
    </sheetView>
  </sheetViews>
  <sheetFormatPr defaultColWidth="9" defaultRowHeight="14.25" outlineLevelCol="6"/>
  <cols>
    <col min="1" max="2" width="10.5" style="97" customWidth="1"/>
    <col min="3" max="3" width="67.375" style="97" customWidth="1"/>
    <col min="4" max="4" width="5" style="97" customWidth="1"/>
    <col min="5" max="5" width="22.4" style="97" customWidth="1"/>
    <col min="6" max="6" width="14.5" style="97" customWidth="1"/>
    <col min="7" max="16384" width="8.8" style="97"/>
  </cols>
  <sheetData>
    <row r="1" ht="48" customHeight="1" spans="1:7">
      <c r="A1" s="98" t="s">
        <v>112</v>
      </c>
      <c r="B1" s="98"/>
      <c r="C1" s="98"/>
      <c r="D1" s="99"/>
      <c r="E1" s="98"/>
      <c r="F1" s="98"/>
      <c r="G1"/>
    </row>
    <row r="2" spans="1:6">
      <c r="A2" s="100" t="s">
        <v>113</v>
      </c>
      <c r="B2" s="100" t="s">
        <v>70</v>
      </c>
      <c r="C2" s="100" t="s">
        <v>73</v>
      </c>
      <c r="D2" s="101" t="s">
        <v>114</v>
      </c>
      <c r="E2" s="100" t="s">
        <v>115</v>
      </c>
      <c r="F2" s="100" t="s">
        <v>116</v>
      </c>
    </row>
    <row r="3" spans="1:6">
      <c r="A3" s="102" t="s">
        <v>117</v>
      </c>
      <c r="B3" s="103" t="s">
        <v>38</v>
      </c>
      <c r="C3" s="100" t="s">
        <v>118</v>
      </c>
      <c r="D3" s="101" t="s">
        <v>119</v>
      </c>
      <c r="E3" s="100" t="s">
        <v>120</v>
      </c>
      <c r="F3" s="100" t="s">
        <v>81</v>
      </c>
    </row>
    <row r="4" spans="1:6">
      <c r="A4" s="104"/>
      <c r="B4" s="105"/>
      <c r="C4" s="106" t="s">
        <v>121</v>
      </c>
      <c r="D4" s="107" t="s">
        <v>119</v>
      </c>
      <c r="E4" s="106" t="s">
        <v>120</v>
      </c>
      <c r="F4" s="106" t="s">
        <v>78</v>
      </c>
    </row>
    <row r="5" spans="1:6">
      <c r="A5" s="104"/>
      <c r="B5" s="108"/>
      <c r="C5" s="106" t="s">
        <v>122</v>
      </c>
      <c r="D5" s="107"/>
      <c r="E5" s="106"/>
      <c r="F5" s="106"/>
    </row>
    <row r="6" spans="1:6">
      <c r="A6" s="104"/>
      <c r="B6" s="103" t="s">
        <v>25</v>
      </c>
      <c r="C6" s="109" t="s">
        <v>123</v>
      </c>
      <c r="D6" s="110" t="s">
        <v>124</v>
      </c>
      <c r="E6" s="109" t="s">
        <v>125</v>
      </c>
      <c r="F6" s="109" t="s">
        <v>81</v>
      </c>
    </row>
    <row r="7" spans="1:6">
      <c r="A7" s="104"/>
      <c r="B7" s="105"/>
      <c r="C7" s="109" t="s">
        <v>126</v>
      </c>
      <c r="D7" s="111"/>
      <c r="E7" s="109" t="s">
        <v>125</v>
      </c>
      <c r="F7" s="109" t="s">
        <v>81</v>
      </c>
    </row>
    <row r="8" spans="1:6">
      <c r="A8" s="112"/>
      <c r="B8" s="108"/>
      <c r="C8" s="106" t="s">
        <v>127</v>
      </c>
      <c r="D8" s="107" t="s">
        <v>124</v>
      </c>
      <c r="E8" s="106" t="s">
        <v>125</v>
      </c>
      <c r="F8" s="106" t="s">
        <v>78</v>
      </c>
    </row>
    <row r="9" spans="1:6">
      <c r="A9" s="109" t="s">
        <v>128</v>
      </c>
      <c r="B9" s="106" t="s">
        <v>23</v>
      </c>
      <c r="C9" s="106" t="s">
        <v>129</v>
      </c>
      <c r="D9" s="107" t="s">
        <v>130</v>
      </c>
      <c r="E9" s="106" t="s">
        <v>131</v>
      </c>
      <c r="F9" s="106" t="s">
        <v>78</v>
      </c>
    </row>
    <row r="10" spans="1:6">
      <c r="A10" s="109"/>
      <c r="B10" s="106"/>
      <c r="C10" s="106" t="s">
        <v>103</v>
      </c>
      <c r="D10" s="107"/>
      <c r="E10" s="106"/>
      <c r="F10" s="106"/>
    </row>
    <row r="11" spans="1:6">
      <c r="A11" s="109"/>
      <c r="B11" s="106"/>
      <c r="C11" s="106" t="s">
        <v>111</v>
      </c>
      <c r="D11" s="107"/>
      <c r="E11" s="106"/>
      <c r="F11" s="106"/>
    </row>
    <row r="12" spans="1:6">
      <c r="A12" s="109"/>
      <c r="B12" s="106"/>
      <c r="C12" s="106" t="s">
        <v>104</v>
      </c>
      <c r="D12" s="107"/>
      <c r="E12" s="106"/>
      <c r="F12" s="106"/>
    </row>
    <row r="13" spans="1:6">
      <c r="A13" s="102" t="s">
        <v>132</v>
      </c>
      <c r="B13" s="106" t="s">
        <v>56</v>
      </c>
      <c r="C13" s="106" t="s">
        <v>133</v>
      </c>
      <c r="D13" s="113" t="s">
        <v>124</v>
      </c>
      <c r="E13" s="106" t="s">
        <v>134</v>
      </c>
      <c r="F13" s="106" t="s">
        <v>78</v>
      </c>
    </row>
    <row r="14" spans="1:6">
      <c r="A14" s="104"/>
      <c r="B14" s="103" t="s">
        <v>27</v>
      </c>
      <c r="C14" s="109" t="s">
        <v>135</v>
      </c>
      <c r="D14" s="114" t="s">
        <v>136</v>
      </c>
      <c r="E14" s="102" t="s">
        <v>137</v>
      </c>
      <c r="F14" s="102" t="s">
        <v>138</v>
      </c>
    </row>
    <row r="15" spans="1:6">
      <c r="A15" s="104"/>
      <c r="B15" s="105"/>
      <c r="C15" s="109" t="s">
        <v>139</v>
      </c>
      <c r="D15" s="114"/>
      <c r="E15" s="104"/>
      <c r="F15" s="104"/>
    </row>
    <row r="16" spans="1:6">
      <c r="A16" s="104"/>
      <c r="B16" s="105"/>
      <c r="C16" s="109" t="s">
        <v>140</v>
      </c>
      <c r="D16" s="111"/>
      <c r="E16" s="112"/>
      <c r="F16" s="112"/>
    </row>
    <row r="17" spans="1:6">
      <c r="A17" s="104"/>
      <c r="B17" s="108"/>
      <c r="C17" s="106" t="s">
        <v>90</v>
      </c>
      <c r="D17" s="107" t="s">
        <v>136</v>
      </c>
      <c r="E17" s="106" t="s">
        <v>137</v>
      </c>
      <c r="F17" s="106" t="s">
        <v>78</v>
      </c>
    </row>
    <row r="18" spans="1:6">
      <c r="A18" s="104"/>
      <c r="B18" s="104" t="s">
        <v>38</v>
      </c>
      <c r="C18" s="112" t="s">
        <v>141</v>
      </c>
      <c r="D18" s="110" t="s">
        <v>136</v>
      </c>
      <c r="E18" s="102" t="s">
        <v>142</v>
      </c>
      <c r="F18" s="102" t="s">
        <v>138</v>
      </c>
    </row>
    <row r="19" spans="1:6">
      <c r="A19" s="104"/>
      <c r="B19" s="112"/>
      <c r="C19" s="112" t="s">
        <v>143</v>
      </c>
      <c r="D19" s="111"/>
      <c r="E19" s="112"/>
      <c r="F19" s="112"/>
    </row>
    <row r="20" spans="1:6">
      <c r="A20" s="112"/>
      <c r="B20" s="112" t="s">
        <v>25</v>
      </c>
      <c r="C20" s="109" t="s">
        <v>144</v>
      </c>
      <c r="D20" s="115" t="s">
        <v>136</v>
      </c>
      <c r="E20" s="109" t="s">
        <v>145</v>
      </c>
      <c r="F20" s="109" t="s">
        <v>138</v>
      </c>
    </row>
    <row r="21" spans="1:6">
      <c r="A21" s="104" t="s">
        <v>146</v>
      </c>
      <c r="B21" s="104" t="s">
        <v>83</v>
      </c>
      <c r="C21" s="109" t="s">
        <v>147</v>
      </c>
      <c r="D21" s="110" t="s">
        <v>136</v>
      </c>
      <c r="E21" s="102" t="s">
        <v>148</v>
      </c>
      <c r="F21" s="102" t="s">
        <v>138</v>
      </c>
    </row>
    <row r="22" spans="1:6">
      <c r="A22" s="104"/>
      <c r="B22" s="104"/>
      <c r="C22" s="109" t="s">
        <v>149</v>
      </c>
      <c r="D22" s="114"/>
      <c r="E22" s="104"/>
      <c r="F22" s="104"/>
    </row>
    <row r="23" spans="1:6">
      <c r="A23" s="104"/>
      <c r="B23" s="112"/>
      <c r="C23" s="109" t="s">
        <v>150</v>
      </c>
      <c r="D23" s="111"/>
      <c r="E23" s="112"/>
      <c r="F23" s="112"/>
    </row>
    <row r="24" spans="1:6">
      <c r="A24" s="116"/>
      <c r="B24" s="106" t="s">
        <v>151</v>
      </c>
      <c r="C24" s="106" t="s">
        <v>90</v>
      </c>
      <c r="D24" s="107" t="s">
        <v>152</v>
      </c>
      <c r="E24" s="106" t="s">
        <v>153</v>
      </c>
      <c r="F24" s="106" t="s">
        <v>78</v>
      </c>
    </row>
    <row r="25" spans="1:6">
      <c r="A25" s="102" t="s">
        <v>154</v>
      </c>
      <c r="B25" s="117" t="s">
        <v>38</v>
      </c>
      <c r="C25" s="109" t="s">
        <v>155</v>
      </c>
      <c r="D25" s="115" t="s">
        <v>136</v>
      </c>
      <c r="E25" s="109" t="s">
        <v>156</v>
      </c>
      <c r="F25" s="109" t="s">
        <v>138</v>
      </c>
    </row>
    <row r="26" spans="1:6">
      <c r="A26" s="112"/>
      <c r="B26" s="109" t="s">
        <v>157</v>
      </c>
      <c r="C26" s="109" t="s">
        <v>158</v>
      </c>
      <c r="D26" s="115" t="s">
        <v>130</v>
      </c>
      <c r="E26" s="109" t="s">
        <v>159</v>
      </c>
      <c r="F26" s="109" t="s">
        <v>138</v>
      </c>
    </row>
    <row r="27" spans="1:6">
      <c r="A27" s="118"/>
      <c r="B27" s="118"/>
      <c r="C27" s="118"/>
      <c r="D27" s="119"/>
      <c r="E27" s="118"/>
      <c r="F27" s="118"/>
    </row>
    <row r="28" spans="1:6">
      <c r="A28" s="118"/>
      <c r="B28" s="118"/>
      <c r="C28" s="118"/>
      <c r="D28" s="119"/>
      <c r="E28" s="118"/>
      <c r="F28" s="118"/>
    </row>
    <row r="29" spans="1:6">
      <c r="A29" s="120" t="s">
        <v>70</v>
      </c>
      <c r="B29" s="120" t="s">
        <v>160</v>
      </c>
      <c r="C29" s="120"/>
      <c r="D29" s="120"/>
      <c r="E29" s="120"/>
      <c r="F29" s="120" t="s">
        <v>75</v>
      </c>
    </row>
    <row r="30" spans="1:6">
      <c r="A30" s="106" t="s">
        <v>161</v>
      </c>
      <c r="B30" s="121" t="s">
        <v>162</v>
      </c>
      <c r="C30" s="122"/>
      <c r="D30" s="122"/>
      <c r="E30" s="123"/>
      <c r="F30" s="124">
        <v>9</v>
      </c>
    </row>
    <row r="31" spans="1:6">
      <c r="A31" s="106" t="s">
        <v>163</v>
      </c>
      <c r="B31" s="121" t="s">
        <v>164</v>
      </c>
      <c r="C31" s="122"/>
      <c r="D31" s="122"/>
      <c r="E31" s="123"/>
      <c r="F31" s="124">
        <v>6</v>
      </c>
    </row>
    <row r="32" spans="1:6">
      <c r="A32" s="106" t="s">
        <v>165</v>
      </c>
      <c r="B32" s="121" t="s">
        <v>166</v>
      </c>
      <c r="C32" s="122"/>
      <c r="D32" s="122"/>
      <c r="E32" s="123"/>
      <c r="F32" s="124">
        <v>16</v>
      </c>
    </row>
    <row r="33" spans="1:6">
      <c r="A33" s="106" t="s">
        <v>151</v>
      </c>
      <c r="B33" s="121" t="s">
        <v>167</v>
      </c>
      <c r="C33" s="122"/>
      <c r="D33" s="122"/>
      <c r="E33" s="123"/>
      <c r="F33" s="124">
        <v>12</v>
      </c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/>
      <c r="B44"/>
      <c r="C44"/>
      <c r="D44"/>
      <c r="E44"/>
      <c r="F44"/>
    </row>
    <row r="45" spans="1:6">
      <c r="A45"/>
      <c r="B45"/>
      <c r="C45"/>
      <c r="D45"/>
      <c r="E45"/>
      <c r="F45"/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>
      <c r="A48"/>
      <c r="B48"/>
      <c r="C48"/>
      <c r="D48"/>
      <c r="E48"/>
      <c r="F48"/>
    </row>
  </sheetData>
  <mergeCells count="33">
    <mergeCell ref="A1:F1"/>
    <mergeCell ref="B29:E29"/>
    <mergeCell ref="B30:E30"/>
    <mergeCell ref="B31:E31"/>
    <mergeCell ref="B32:E32"/>
    <mergeCell ref="B33:E33"/>
    <mergeCell ref="A3:A8"/>
    <mergeCell ref="A9:A12"/>
    <mergeCell ref="A13:A20"/>
    <mergeCell ref="A21:A24"/>
    <mergeCell ref="A25:A26"/>
    <mergeCell ref="B3:B5"/>
    <mergeCell ref="B6:B8"/>
    <mergeCell ref="B9:B12"/>
    <mergeCell ref="B14:B17"/>
    <mergeCell ref="B18:B19"/>
    <mergeCell ref="B21:B23"/>
    <mergeCell ref="D4:D5"/>
    <mergeCell ref="D6:D7"/>
    <mergeCell ref="D9:D12"/>
    <mergeCell ref="D14:D16"/>
    <mergeCell ref="D18:D19"/>
    <mergeCell ref="D21:D23"/>
    <mergeCell ref="E4:E5"/>
    <mergeCell ref="E9:E12"/>
    <mergeCell ref="E14:E16"/>
    <mergeCell ref="E18:E19"/>
    <mergeCell ref="E21:E23"/>
    <mergeCell ref="F4:F5"/>
    <mergeCell ref="F9:F12"/>
    <mergeCell ref="F14:F16"/>
    <mergeCell ref="F18:F19"/>
    <mergeCell ref="F21:F23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0"/>
  <sheetViews>
    <sheetView topLeftCell="A31" workbookViewId="0">
      <selection activeCell="C32" sqref="C32"/>
    </sheetView>
  </sheetViews>
  <sheetFormatPr defaultColWidth="9" defaultRowHeight="14.25" outlineLevelCol="5"/>
  <cols>
    <col min="2" max="2" width="24.7" customWidth="1"/>
    <col min="3" max="3" width="11.1" style="1" customWidth="1"/>
  </cols>
  <sheetData>
    <row r="1" spans="1:3">
      <c r="A1" s="1" t="s">
        <v>1</v>
      </c>
      <c r="B1" s="5" t="s">
        <v>70</v>
      </c>
      <c r="C1" s="5" t="s">
        <v>71</v>
      </c>
    </row>
    <row r="2" spans="1:6">
      <c r="A2" s="6">
        <v>1</v>
      </c>
      <c r="B2" s="89" t="s">
        <v>16</v>
      </c>
      <c r="C2" s="90">
        <v>96</v>
      </c>
      <c r="F2" s="91"/>
    </row>
    <row r="3" spans="1:6">
      <c r="A3" s="6">
        <v>2</v>
      </c>
      <c r="B3" s="89" t="s">
        <v>17</v>
      </c>
      <c r="C3" s="90">
        <v>92</v>
      </c>
      <c r="F3" s="91"/>
    </row>
    <row r="4" spans="1:6">
      <c r="A4" s="6">
        <v>3</v>
      </c>
      <c r="B4" s="89" t="s">
        <v>18</v>
      </c>
      <c r="C4" s="90">
        <v>96</v>
      </c>
      <c r="F4" s="91"/>
    </row>
    <row r="5" spans="1:6">
      <c r="A5" s="6">
        <v>4</v>
      </c>
      <c r="B5" s="89" t="s">
        <v>19</v>
      </c>
      <c r="C5" s="90">
        <v>94</v>
      </c>
      <c r="F5" s="91"/>
    </row>
    <row r="6" spans="1:6">
      <c r="A6" s="6">
        <v>5</v>
      </c>
      <c r="B6" s="89" t="s">
        <v>20</v>
      </c>
      <c r="C6" s="90">
        <v>97</v>
      </c>
      <c r="F6" s="91"/>
    </row>
    <row r="7" spans="1:6">
      <c r="A7" s="6">
        <v>6</v>
      </c>
      <c r="B7" s="89" t="s">
        <v>21</v>
      </c>
      <c r="C7" s="90">
        <v>95</v>
      </c>
      <c r="F7" s="91"/>
    </row>
    <row r="8" spans="1:6">
      <c r="A8" s="6">
        <v>7</v>
      </c>
      <c r="B8" s="89" t="s">
        <v>22</v>
      </c>
      <c r="C8" s="90">
        <v>98</v>
      </c>
      <c r="F8" s="91"/>
    </row>
    <row r="9" spans="1:6">
      <c r="A9" s="6">
        <v>8</v>
      </c>
      <c r="B9" s="89" t="s">
        <v>23</v>
      </c>
      <c r="C9" s="90">
        <v>95</v>
      </c>
      <c r="F9" s="91"/>
    </row>
    <row r="10" spans="1:6">
      <c r="A10" s="6">
        <v>9</v>
      </c>
      <c r="B10" s="89" t="s">
        <v>24</v>
      </c>
      <c r="C10" s="90">
        <v>94</v>
      </c>
      <c r="F10" s="91"/>
    </row>
    <row r="11" spans="1:6">
      <c r="A11" s="6">
        <v>10</v>
      </c>
      <c r="B11" s="89" t="s">
        <v>25</v>
      </c>
      <c r="C11" s="90">
        <v>94</v>
      </c>
      <c r="F11" s="91"/>
    </row>
    <row r="12" spans="1:6">
      <c r="A12" s="6">
        <v>11</v>
      </c>
      <c r="B12" s="89" t="s">
        <v>26</v>
      </c>
      <c r="C12" s="90">
        <v>95</v>
      </c>
      <c r="F12" s="91"/>
    </row>
    <row r="13" spans="1:6">
      <c r="A13" s="6">
        <v>12</v>
      </c>
      <c r="B13" s="89" t="s">
        <v>27</v>
      </c>
      <c r="C13" s="90">
        <v>95</v>
      </c>
      <c r="F13" s="91"/>
    </row>
    <row r="14" spans="1:6">
      <c r="A14" s="6">
        <v>13</v>
      </c>
      <c r="B14" s="89" t="s">
        <v>28</v>
      </c>
      <c r="C14" s="90">
        <v>94</v>
      </c>
      <c r="F14" s="91"/>
    </row>
    <row r="15" spans="1:6">
      <c r="A15" s="6">
        <v>14</v>
      </c>
      <c r="B15" s="89" t="s">
        <v>29</v>
      </c>
      <c r="C15" s="90">
        <v>95</v>
      </c>
      <c r="F15" s="91"/>
    </row>
    <row r="16" spans="1:6">
      <c r="A16" s="6">
        <v>15</v>
      </c>
      <c r="B16" s="89" t="s">
        <v>30</v>
      </c>
      <c r="C16" s="90">
        <v>93</v>
      </c>
      <c r="F16" s="91"/>
    </row>
    <row r="17" spans="1:6">
      <c r="A17" s="6">
        <v>16</v>
      </c>
      <c r="B17" s="89" t="s">
        <v>31</v>
      </c>
      <c r="C17" s="90">
        <v>96</v>
      </c>
      <c r="F17" s="91"/>
    </row>
    <row r="18" spans="1:6">
      <c r="A18" s="6">
        <v>17</v>
      </c>
      <c r="B18" s="89" t="s">
        <v>32</v>
      </c>
      <c r="C18" s="90">
        <v>93</v>
      </c>
      <c r="F18" s="91"/>
    </row>
    <row r="19" spans="1:6">
      <c r="A19" s="6">
        <v>18</v>
      </c>
      <c r="B19" s="89" t="s">
        <v>33</v>
      </c>
      <c r="C19" s="90">
        <v>94</v>
      </c>
      <c r="F19" s="91"/>
    </row>
    <row r="20" spans="1:6">
      <c r="A20" s="6">
        <v>19</v>
      </c>
      <c r="B20" s="89" t="s">
        <v>34</v>
      </c>
      <c r="C20" s="90">
        <v>94</v>
      </c>
      <c r="F20" s="91"/>
    </row>
    <row r="21" spans="1:6">
      <c r="A21" s="6">
        <v>20</v>
      </c>
      <c r="B21" s="89" t="s">
        <v>35</v>
      </c>
      <c r="C21" s="90">
        <v>96</v>
      </c>
      <c r="F21" s="91"/>
    </row>
    <row r="22" spans="1:6">
      <c r="A22" s="6">
        <v>21</v>
      </c>
      <c r="B22" s="89" t="s">
        <v>36</v>
      </c>
      <c r="C22" s="90">
        <v>95</v>
      </c>
      <c r="F22" s="91"/>
    </row>
    <row r="23" spans="1:6">
      <c r="A23" s="6">
        <v>22</v>
      </c>
      <c r="B23" s="89" t="s">
        <v>37</v>
      </c>
      <c r="C23" s="90">
        <v>91</v>
      </c>
      <c r="F23" s="91"/>
    </row>
    <row r="24" spans="1:6">
      <c r="A24" s="6">
        <v>23</v>
      </c>
      <c r="B24" s="92" t="s">
        <v>38</v>
      </c>
      <c r="C24" s="90">
        <v>96</v>
      </c>
      <c r="F24" s="91"/>
    </row>
    <row r="25" spans="1:6">
      <c r="A25" s="6">
        <v>24</v>
      </c>
      <c r="B25" s="93" t="s">
        <v>39</v>
      </c>
      <c r="C25" s="90">
        <v>96</v>
      </c>
      <c r="F25" s="91"/>
    </row>
    <row r="26" spans="1:6">
      <c r="A26" s="6">
        <v>25</v>
      </c>
      <c r="B26" s="94" t="s">
        <v>40</v>
      </c>
      <c r="C26" s="90">
        <v>95</v>
      </c>
      <c r="F26" s="91"/>
    </row>
    <row r="27" spans="1:6">
      <c r="A27" s="12">
        <v>26</v>
      </c>
      <c r="B27" s="95" t="s">
        <v>42</v>
      </c>
      <c r="C27" s="96">
        <v>97</v>
      </c>
      <c r="F27" s="91"/>
    </row>
    <row r="28" spans="1:6">
      <c r="A28" s="12">
        <v>27</v>
      </c>
      <c r="B28" s="95" t="s">
        <v>44</v>
      </c>
      <c r="C28" s="96">
        <v>92</v>
      </c>
      <c r="F28" s="91"/>
    </row>
    <row r="29" spans="1:6">
      <c r="A29" s="12">
        <v>28</v>
      </c>
      <c r="B29" s="95" t="s">
        <v>45</v>
      </c>
      <c r="C29" s="96">
        <v>92</v>
      </c>
      <c r="F29" s="91"/>
    </row>
    <row r="30" spans="1:6">
      <c r="A30" s="12">
        <v>29</v>
      </c>
      <c r="B30" s="95" t="s">
        <v>46</v>
      </c>
      <c r="C30" s="96">
        <v>92</v>
      </c>
      <c r="F30" s="91"/>
    </row>
    <row r="31" spans="1:6">
      <c r="A31" s="12">
        <v>30</v>
      </c>
      <c r="B31" s="95" t="s">
        <v>47</v>
      </c>
      <c r="C31" s="96">
        <v>93</v>
      </c>
      <c r="F31" s="91"/>
    </row>
    <row r="32" spans="1:6">
      <c r="A32" s="12">
        <v>31</v>
      </c>
      <c r="B32" s="95" t="s">
        <v>48</v>
      </c>
      <c r="C32" s="96">
        <v>91</v>
      </c>
      <c r="F32" s="91"/>
    </row>
    <row r="33" spans="1:6">
      <c r="A33" s="12">
        <v>32</v>
      </c>
      <c r="B33" s="95" t="s">
        <v>49</v>
      </c>
      <c r="C33" s="96">
        <v>93</v>
      </c>
      <c r="F33" s="91"/>
    </row>
    <row r="34" spans="1:6">
      <c r="A34" s="12">
        <v>33</v>
      </c>
      <c r="B34" s="95" t="s">
        <v>50</v>
      </c>
      <c r="C34" s="96">
        <v>95</v>
      </c>
      <c r="F34" s="91"/>
    </row>
    <row r="35" spans="1:6">
      <c r="A35" s="12">
        <v>34</v>
      </c>
      <c r="B35" s="95" t="s">
        <v>51</v>
      </c>
      <c r="C35" s="96">
        <v>92</v>
      </c>
      <c r="F35" s="91"/>
    </row>
    <row r="36" spans="1:6">
      <c r="A36" s="12">
        <v>35</v>
      </c>
      <c r="B36" s="95" t="s">
        <v>52</v>
      </c>
      <c r="C36" s="96">
        <v>92</v>
      </c>
      <c r="F36" s="91"/>
    </row>
    <row r="37" spans="1:6">
      <c r="A37" s="12">
        <v>36</v>
      </c>
      <c r="B37" s="95" t="s">
        <v>53</v>
      </c>
      <c r="C37" s="96">
        <v>91</v>
      </c>
      <c r="F37" s="91"/>
    </row>
    <row r="38" spans="1:6">
      <c r="A38" s="12">
        <v>37</v>
      </c>
      <c r="B38" s="95" t="s">
        <v>54</v>
      </c>
      <c r="C38" s="96">
        <v>88</v>
      </c>
      <c r="F38" s="91"/>
    </row>
    <row r="39" spans="1:6">
      <c r="A39" s="12">
        <v>38</v>
      </c>
      <c r="B39" s="95" t="s">
        <v>55</v>
      </c>
      <c r="C39" s="96">
        <v>94</v>
      </c>
      <c r="F39" s="91"/>
    </row>
    <row r="40" spans="1:6">
      <c r="A40" s="12">
        <v>39</v>
      </c>
      <c r="B40" s="95" t="s">
        <v>56</v>
      </c>
      <c r="C40" s="96">
        <v>96</v>
      </c>
      <c r="F40" s="91"/>
    </row>
    <row r="41" spans="1:6">
      <c r="A41" s="12">
        <v>40</v>
      </c>
      <c r="B41" s="95" t="s">
        <v>57</v>
      </c>
      <c r="C41" s="96">
        <v>87</v>
      </c>
      <c r="F41" s="91"/>
    </row>
    <row r="42" spans="1:6">
      <c r="A42" s="12">
        <v>41</v>
      </c>
      <c r="B42" s="95" t="s">
        <v>58</v>
      </c>
      <c r="C42" s="96">
        <v>90</v>
      </c>
      <c r="F42" s="91"/>
    </row>
    <row r="43" spans="1:6">
      <c r="A43" s="12">
        <v>42</v>
      </c>
      <c r="B43" s="95" t="s">
        <v>59</v>
      </c>
      <c r="C43" s="96">
        <v>86</v>
      </c>
      <c r="F43" s="91"/>
    </row>
    <row r="44" spans="1:6">
      <c r="A44" s="12">
        <v>43</v>
      </c>
      <c r="B44" s="95" t="s">
        <v>60</v>
      </c>
      <c r="C44" s="96">
        <v>92</v>
      </c>
      <c r="F44" s="91"/>
    </row>
    <row r="45" spans="1:6">
      <c r="A45" s="12">
        <v>44</v>
      </c>
      <c r="B45" s="95" t="s">
        <v>61</v>
      </c>
      <c r="C45" s="96">
        <v>93</v>
      </c>
      <c r="F45" s="91"/>
    </row>
    <row r="46" spans="1:6">
      <c r="A46" s="12">
        <v>45</v>
      </c>
      <c r="B46" s="95" t="s">
        <v>62</v>
      </c>
      <c r="C46" s="96">
        <v>92</v>
      </c>
      <c r="F46" s="91"/>
    </row>
    <row r="47" spans="1:6">
      <c r="A47" s="12">
        <v>46</v>
      </c>
      <c r="B47" s="95" t="s">
        <v>63</v>
      </c>
      <c r="C47" s="96">
        <v>92</v>
      </c>
      <c r="F47" s="91"/>
    </row>
    <row r="48" spans="1:6">
      <c r="A48" s="12">
        <v>47</v>
      </c>
      <c r="B48" s="95" t="s">
        <v>64</v>
      </c>
      <c r="C48" s="96">
        <v>93</v>
      </c>
      <c r="F48" s="91"/>
    </row>
    <row r="49" spans="1:6">
      <c r="A49" s="12">
        <v>48</v>
      </c>
      <c r="B49" s="95" t="s">
        <v>65</v>
      </c>
      <c r="C49" s="96">
        <v>94</v>
      </c>
      <c r="F49" s="91"/>
    </row>
    <row r="50" spans="1:6">
      <c r="A50" s="12">
        <v>49</v>
      </c>
      <c r="B50" s="95" t="s">
        <v>66</v>
      </c>
      <c r="C50" s="96">
        <v>92</v>
      </c>
      <c r="F50" s="91"/>
    </row>
    <row r="51" spans="1:6">
      <c r="A51" s="12">
        <v>50</v>
      </c>
      <c r="B51" s="95" t="s">
        <v>67</v>
      </c>
      <c r="C51" s="96">
        <v>89</v>
      </c>
      <c r="F51" s="91"/>
    </row>
    <row r="52" spans="3:6">
      <c r="C52"/>
      <c r="F52" s="91"/>
    </row>
    <row r="53" spans="3:6">
      <c r="C53"/>
      <c r="F53" s="91"/>
    </row>
    <row r="54" spans="3:6">
      <c r="C54"/>
      <c r="F54" s="91"/>
    </row>
    <row r="55" spans="3:6">
      <c r="C55"/>
      <c r="F55" s="91"/>
    </row>
    <row r="56" spans="3:6">
      <c r="C56"/>
      <c r="F56" s="91"/>
    </row>
    <row r="57" spans="3:6">
      <c r="C57"/>
      <c r="F57" s="91"/>
    </row>
    <row r="58" spans="3:6">
      <c r="C58"/>
      <c r="F58" s="91"/>
    </row>
    <row r="59" spans="3:6">
      <c r="C59"/>
      <c r="F59" s="91"/>
    </row>
    <row r="60" spans="3:6">
      <c r="C60"/>
      <c r="F60" s="91"/>
    </row>
    <row r="61" spans="3:6">
      <c r="C61"/>
      <c r="F61" s="91"/>
    </row>
    <row r="62" spans="3:6">
      <c r="C62"/>
      <c r="F62" s="91"/>
    </row>
    <row r="63" spans="3:6">
      <c r="C63"/>
      <c r="F63" s="91"/>
    </row>
    <row r="64" spans="3:6">
      <c r="C64"/>
      <c r="F64" s="91"/>
    </row>
    <row r="65" spans="3:6">
      <c r="C65"/>
      <c r="F65" s="91"/>
    </row>
    <row r="66" spans="3:6">
      <c r="C66"/>
      <c r="F66" s="91"/>
    </row>
    <row r="67" spans="3:6">
      <c r="C67"/>
      <c r="F67" s="91"/>
    </row>
    <row r="68" spans="3:6">
      <c r="C68"/>
      <c r="F68" s="91"/>
    </row>
    <row r="69" spans="3:6">
      <c r="C69"/>
      <c r="F69" s="91"/>
    </row>
    <row r="70" spans="3:6">
      <c r="C70"/>
      <c r="F70" s="91"/>
    </row>
    <row r="71" spans="3:6">
      <c r="C71"/>
      <c r="F71" s="91"/>
    </row>
    <row r="72" spans="3:6">
      <c r="C72"/>
      <c r="F72" s="91"/>
    </row>
    <row r="73" spans="3:6">
      <c r="C73"/>
      <c r="F73" s="91"/>
    </row>
    <row r="74" spans="3:6">
      <c r="C74"/>
      <c r="F74" s="91"/>
    </row>
    <row r="75" spans="6:6">
      <c r="F75" s="91"/>
    </row>
    <row r="76" spans="6:6">
      <c r="F76" s="91"/>
    </row>
    <row r="77" spans="6:6">
      <c r="F77" s="91"/>
    </row>
    <row r="78" spans="6:6">
      <c r="F78" s="91"/>
    </row>
    <row r="79" spans="6:6">
      <c r="F79" s="91"/>
    </row>
    <row r="80" spans="6:6">
      <c r="F80" s="91"/>
    </row>
    <row r="81" spans="6:6">
      <c r="F81" s="91"/>
    </row>
    <row r="82" spans="6:6">
      <c r="F82" s="91"/>
    </row>
    <row r="83" spans="6:6">
      <c r="F83" s="91"/>
    </row>
    <row r="84" spans="6:6">
      <c r="F84" s="91"/>
    </row>
    <row r="85" spans="6:6">
      <c r="F85" s="91"/>
    </row>
    <row r="86" spans="6:6">
      <c r="F86" s="91"/>
    </row>
    <row r="87" spans="6:6">
      <c r="F87" s="91"/>
    </row>
    <row r="88" spans="6:6">
      <c r="F88" s="91"/>
    </row>
    <row r="89" spans="6:6">
      <c r="F89" s="91"/>
    </row>
    <row r="90" spans="6:6">
      <c r="F90" s="91"/>
    </row>
    <row r="91" spans="6:6">
      <c r="F91" s="91"/>
    </row>
    <row r="92" spans="6:6">
      <c r="F92" s="91"/>
    </row>
    <row r="93" spans="6:6">
      <c r="F93" s="91"/>
    </row>
    <row r="94" spans="6:6">
      <c r="F94" s="91"/>
    </row>
    <row r="95" spans="6:6">
      <c r="F95" s="91"/>
    </row>
    <row r="96" spans="6:6">
      <c r="F96" s="91"/>
    </row>
    <row r="97" spans="6:6">
      <c r="F97" s="91"/>
    </row>
    <row r="98" spans="6:6">
      <c r="F98" s="91"/>
    </row>
    <row r="99" spans="6:6">
      <c r="F99" s="91"/>
    </row>
    <row r="100" spans="6:6">
      <c r="F100" s="91"/>
    </row>
    <row r="101" spans="6:6">
      <c r="F101" s="91"/>
    </row>
    <row r="102" spans="6:6">
      <c r="F102" s="91"/>
    </row>
    <row r="103" spans="6:6">
      <c r="F103" s="91"/>
    </row>
    <row r="104" spans="6:6">
      <c r="F104" s="91"/>
    </row>
    <row r="105" spans="6:6">
      <c r="F105" s="91"/>
    </row>
    <row r="106" spans="6:6">
      <c r="F106" s="91"/>
    </row>
    <row r="107" spans="6:6">
      <c r="F107" s="91"/>
    </row>
    <row r="108" spans="6:6">
      <c r="F108" s="91"/>
    </row>
    <row r="109" spans="6:6">
      <c r="F109" s="91"/>
    </row>
    <row r="110" spans="6:6">
      <c r="F110" s="91"/>
    </row>
    <row r="111" spans="6:6">
      <c r="F111" s="91"/>
    </row>
    <row r="112" spans="6:6">
      <c r="F112" s="91"/>
    </row>
    <row r="113" spans="6:6">
      <c r="F113" s="91"/>
    </row>
    <row r="114" spans="6:6">
      <c r="F114" s="91"/>
    </row>
    <row r="115" spans="6:6">
      <c r="F115" s="91"/>
    </row>
    <row r="116" spans="6:6">
      <c r="F116" s="91"/>
    </row>
    <row r="117" spans="6:6">
      <c r="F117" s="91"/>
    </row>
    <row r="118" spans="6:6">
      <c r="F118" s="91"/>
    </row>
    <row r="119" spans="6:6">
      <c r="F119" s="91"/>
    </row>
    <row r="120" spans="6:6">
      <c r="F120" s="91"/>
    </row>
    <row r="121" spans="6:6">
      <c r="F121" s="91"/>
    </row>
    <row r="122" spans="6:6">
      <c r="F122" s="91"/>
    </row>
    <row r="123" spans="6:6">
      <c r="F123" s="91"/>
    </row>
    <row r="124" spans="6:6">
      <c r="F124" s="91"/>
    </row>
    <row r="125" spans="6:6">
      <c r="F125" s="91"/>
    </row>
    <row r="126" spans="6:6">
      <c r="F126" s="91"/>
    </row>
    <row r="127" spans="6:6">
      <c r="F127" s="91"/>
    </row>
    <row r="128" spans="6:6">
      <c r="F128" s="91"/>
    </row>
    <row r="129" spans="6:6">
      <c r="F129" s="91"/>
    </row>
    <row r="130" spans="6:6">
      <c r="F130" s="91"/>
    </row>
    <row r="131" spans="6:6">
      <c r="F131" s="91"/>
    </row>
    <row r="132" spans="6:6">
      <c r="F132" s="91"/>
    </row>
    <row r="133" spans="6:6">
      <c r="F133" s="91"/>
    </row>
    <row r="134" spans="6:6">
      <c r="F134" s="91"/>
    </row>
    <row r="135" spans="6:6">
      <c r="F135" s="91"/>
    </row>
    <row r="136" spans="6:6">
      <c r="F136" s="91"/>
    </row>
    <row r="137" spans="6:6">
      <c r="F137" s="91"/>
    </row>
    <row r="138" spans="6:6">
      <c r="F138" s="91"/>
    </row>
    <row r="139" spans="6:6">
      <c r="F139" s="91"/>
    </row>
    <row r="140" spans="6:6">
      <c r="F140" s="91"/>
    </row>
    <row r="141" spans="6:6">
      <c r="F141" s="91"/>
    </row>
    <row r="142" spans="6:6">
      <c r="F142" s="91"/>
    </row>
    <row r="143" spans="6:6">
      <c r="F143" s="91"/>
    </row>
    <row r="144" spans="6:6">
      <c r="F144" s="91"/>
    </row>
    <row r="145" spans="6:6">
      <c r="F145" s="91"/>
    </row>
    <row r="146" spans="6:6">
      <c r="F146" s="91"/>
    </row>
    <row r="147" spans="6:6">
      <c r="F147" s="91"/>
    </row>
    <row r="148" spans="6:6">
      <c r="F148" s="91"/>
    </row>
    <row r="149" spans="6:6">
      <c r="F149" s="91"/>
    </row>
    <row r="150" spans="6:6">
      <c r="F150" s="91"/>
    </row>
    <row r="151" spans="6:6">
      <c r="F151" s="91"/>
    </row>
    <row r="152" spans="6:6">
      <c r="F152" s="91"/>
    </row>
    <row r="153" spans="6:6">
      <c r="F153" s="91"/>
    </row>
    <row r="154" spans="6:6">
      <c r="F154" s="91"/>
    </row>
    <row r="155" spans="6:6">
      <c r="F155" s="91"/>
    </row>
    <row r="156" spans="6:6">
      <c r="F156" s="91"/>
    </row>
    <row r="157" spans="6:6">
      <c r="F157" s="91"/>
    </row>
    <row r="158" spans="6:6">
      <c r="F158" s="91"/>
    </row>
    <row r="159" spans="6:6">
      <c r="F159" s="91"/>
    </row>
    <row r="160" spans="6:6">
      <c r="F160" s="91"/>
    </row>
    <row r="161" spans="6:6">
      <c r="F161" s="91"/>
    </row>
    <row r="162" spans="6:6">
      <c r="F162" s="91"/>
    </row>
    <row r="163" spans="6:6">
      <c r="F163" s="91"/>
    </row>
    <row r="164" spans="6:6">
      <c r="F164" s="91"/>
    </row>
    <row r="165" spans="6:6">
      <c r="F165" s="91"/>
    </row>
    <row r="166" spans="6:6">
      <c r="F166" s="91"/>
    </row>
    <row r="167" spans="6:6">
      <c r="F167" s="91"/>
    </row>
    <row r="168" spans="6:6">
      <c r="F168" s="91"/>
    </row>
    <row r="169" spans="6:6">
      <c r="F169" s="91"/>
    </row>
    <row r="170" spans="6:6">
      <c r="F170" s="91"/>
    </row>
    <row r="171" spans="6:6">
      <c r="F171" s="91"/>
    </row>
    <row r="172" spans="6:6">
      <c r="F172" s="91"/>
    </row>
    <row r="173" spans="6:6">
      <c r="F173" s="91"/>
    </row>
    <row r="174" spans="6:6">
      <c r="F174" s="91"/>
    </row>
    <row r="175" spans="6:6">
      <c r="F175" s="91"/>
    </row>
    <row r="176" spans="6:6">
      <c r="F176" s="91"/>
    </row>
    <row r="177" spans="6:6">
      <c r="F177" s="91"/>
    </row>
    <row r="178" spans="6:6">
      <c r="F178" s="91"/>
    </row>
    <row r="179" spans="6:6">
      <c r="F179" s="91"/>
    </row>
    <row r="180" spans="6:6">
      <c r="F180" s="91"/>
    </row>
    <row r="181" spans="6:6">
      <c r="F181" s="91"/>
    </row>
    <row r="182" spans="6:6">
      <c r="F182" s="91"/>
    </row>
    <row r="183" spans="6:6">
      <c r="F183" s="91"/>
    </row>
    <row r="184" spans="6:6">
      <c r="F184" s="91"/>
    </row>
    <row r="185" spans="6:6">
      <c r="F185" s="91"/>
    </row>
    <row r="186" spans="6:6">
      <c r="F186" s="91"/>
    </row>
    <row r="187" spans="6:6">
      <c r="F187" s="91"/>
    </row>
    <row r="188" spans="6:6">
      <c r="F188" s="91"/>
    </row>
    <row r="189" spans="6:6">
      <c r="F189" s="91"/>
    </row>
    <row r="190" spans="6:6">
      <c r="F190" s="91"/>
    </row>
    <row r="191" spans="6:6">
      <c r="F191" s="91"/>
    </row>
    <row r="192" spans="6:6">
      <c r="F192" s="91"/>
    </row>
    <row r="193" spans="6:6">
      <c r="F193" s="91"/>
    </row>
    <row r="194" spans="6:6">
      <c r="F194" s="91"/>
    </row>
    <row r="195" spans="6:6">
      <c r="F195" s="91"/>
    </row>
    <row r="196" spans="6:6">
      <c r="F196" s="91"/>
    </row>
    <row r="197" spans="6:6">
      <c r="F197" s="91"/>
    </row>
    <row r="198" spans="6:6">
      <c r="F198" s="91"/>
    </row>
    <row r="199" spans="6:6">
      <c r="F199" s="91"/>
    </row>
    <row r="200" spans="6:6">
      <c r="F200" s="91"/>
    </row>
    <row r="201" spans="6:6">
      <c r="F201" s="91"/>
    </row>
    <row r="202" spans="6:6">
      <c r="F202" s="91"/>
    </row>
    <row r="203" spans="6:6">
      <c r="F203" s="91"/>
    </row>
    <row r="204" spans="6:6">
      <c r="F204" s="91"/>
    </row>
    <row r="205" spans="6:6">
      <c r="F205" s="91"/>
    </row>
    <row r="206" spans="6:6">
      <c r="F206" s="91"/>
    </row>
    <row r="207" spans="6:6">
      <c r="F207" s="91"/>
    </row>
    <row r="208" spans="6:6">
      <c r="F208" s="91"/>
    </row>
    <row r="209" spans="6:6">
      <c r="F209" s="91"/>
    </row>
    <row r="210" spans="6:6">
      <c r="F210" s="91"/>
    </row>
    <row r="211" spans="6:6">
      <c r="F211" s="91"/>
    </row>
    <row r="212" spans="6:6">
      <c r="F212" s="91"/>
    </row>
    <row r="213" spans="6:6">
      <c r="F213" s="91"/>
    </row>
    <row r="214" spans="6:6">
      <c r="F214" s="91"/>
    </row>
    <row r="215" spans="6:6">
      <c r="F215" s="91"/>
    </row>
    <row r="216" spans="6:6">
      <c r="F216" s="91"/>
    </row>
    <row r="217" spans="6:6">
      <c r="F217" s="91"/>
    </row>
    <row r="218" spans="6:6">
      <c r="F218" s="91"/>
    </row>
    <row r="219" spans="6:6">
      <c r="F219" s="91"/>
    </row>
    <row r="220" spans="6:6">
      <c r="F220" s="91"/>
    </row>
    <row r="221" spans="6:6">
      <c r="F221" s="91"/>
    </row>
    <row r="222" spans="6:6">
      <c r="F222" s="91"/>
    </row>
    <row r="223" spans="6:6">
      <c r="F223" s="91"/>
    </row>
    <row r="224" spans="6:6">
      <c r="F224" s="91"/>
    </row>
    <row r="225" spans="6:6">
      <c r="F225" s="91"/>
    </row>
    <row r="226" spans="6:6">
      <c r="F226" s="91"/>
    </row>
    <row r="227" spans="6:6">
      <c r="F227" s="91"/>
    </row>
    <row r="228" spans="6:6">
      <c r="F228" s="91"/>
    </row>
    <row r="229" spans="6:6">
      <c r="F229" s="91"/>
    </row>
    <row r="230" spans="6:6">
      <c r="F230" s="91"/>
    </row>
    <row r="231" spans="6:6">
      <c r="F231" s="91"/>
    </row>
    <row r="232" spans="6:6">
      <c r="F232" s="91"/>
    </row>
    <row r="233" spans="6:6">
      <c r="F233" s="91"/>
    </row>
    <row r="234" spans="6:6">
      <c r="F234" s="91"/>
    </row>
    <row r="235" spans="6:6">
      <c r="F235" s="91"/>
    </row>
    <row r="236" spans="6:6">
      <c r="F236" s="91"/>
    </row>
    <row r="237" spans="6:6">
      <c r="F237" s="91"/>
    </row>
    <row r="238" spans="6:6">
      <c r="F238" s="91"/>
    </row>
    <row r="239" spans="6:6">
      <c r="F239" s="91"/>
    </row>
    <row r="240" spans="6:6">
      <c r="F240" s="91"/>
    </row>
    <row r="241" spans="6:6">
      <c r="F241" s="91"/>
    </row>
    <row r="242" spans="6:6">
      <c r="F242" s="91"/>
    </row>
    <row r="243" spans="6:6">
      <c r="F243" s="91"/>
    </row>
    <row r="244" spans="6:6">
      <c r="F244" s="91"/>
    </row>
    <row r="245" spans="6:6">
      <c r="F245" s="91"/>
    </row>
    <row r="246" spans="6:6">
      <c r="F246" s="91"/>
    </row>
    <row r="247" spans="6:6">
      <c r="F247" s="91"/>
    </row>
    <row r="248" spans="6:6">
      <c r="F248" s="91"/>
    </row>
    <row r="249" spans="6:6">
      <c r="F249" s="91"/>
    </row>
    <row r="250" spans="6:6">
      <c r="F250" s="91"/>
    </row>
    <row r="251" spans="6:6">
      <c r="F251" s="91"/>
    </row>
    <row r="252" spans="6:6">
      <c r="F252" s="91"/>
    </row>
    <row r="253" spans="6:6">
      <c r="F253" s="91"/>
    </row>
    <row r="254" spans="6:6">
      <c r="F254" s="91"/>
    </row>
    <row r="255" spans="6:6">
      <c r="F255" s="91"/>
    </row>
    <row r="256" spans="6:6">
      <c r="F256" s="91"/>
    </row>
    <row r="257" spans="6:6">
      <c r="F257" s="91"/>
    </row>
    <row r="258" spans="6:6">
      <c r="F258" s="91"/>
    </row>
    <row r="259" spans="6:6">
      <c r="F259" s="91"/>
    </row>
    <row r="260" spans="6:6">
      <c r="F260" s="91"/>
    </row>
    <row r="261" spans="6:6">
      <c r="F261" s="91"/>
    </row>
    <row r="262" spans="6:6">
      <c r="F262" s="91"/>
    </row>
    <row r="263" spans="6:6">
      <c r="F263" s="91"/>
    </row>
    <row r="264" spans="6:6">
      <c r="F264" s="91"/>
    </row>
    <row r="265" spans="6:6">
      <c r="F265" s="91"/>
    </row>
    <row r="266" spans="6:6">
      <c r="F266" s="91"/>
    </row>
    <row r="267" spans="6:6">
      <c r="F267" s="91"/>
    </row>
    <row r="268" spans="6:6">
      <c r="F268" s="91"/>
    </row>
    <row r="269" spans="6:6">
      <c r="F269" s="91"/>
    </row>
    <row r="270" spans="6:6">
      <c r="F270" s="91"/>
    </row>
    <row r="271" spans="6:6">
      <c r="F271" s="91"/>
    </row>
    <row r="272" spans="6:6">
      <c r="F272" s="91"/>
    </row>
    <row r="273" spans="6:6">
      <c r="F273" s="91"/>
    </row>
    <row r="274" spans="6:6">
      <c r="F274" s="91"/>
    </row>
    <row r="275" spans="6:6">
      <c r="F275" s="91"/>
    </row>
    <row r="276" spans="6:6">
      <c r="F276" s="91"/>
    </row>
    <row r="277" spans="6:6">
      <c r="F277" s="91"/>
    </row>
    <row r="278" spans="6:6">
      <c r="F278" s="91"/>
    </row>
    <row r="279" spans="6:6">
      <c r="F279" s="91"/>
    </row>
    <row r="280" spans="6:6">
      <c r="F280" s="91"/>
    </row>
    <row r="281" spans="6:6">
      <c r="F281" s="91"/>
    </row>
    <row r="282" spans="6:6">
      <c r="F282" s="91"/>
    </row>
    <row r="283" spans="6:6">
      <c r="F283" s="91"/>
    </row>
    <row r="284" spans="6:6">
      <c r="F284" s="91"/>
    </row>
    <row r="285" spans="6:6">
      <c r="F285" s="91"/>
    </row>
    <row r="286" spans="6:6">
      <c r="F286" s="91"/>
    </row>
    <row r="287" spans="6:6">
      <c r="F287" s="91"/>
    </row>
    <row r="288" spans="6:6">
      <c r="F288" s="91"/>
    </row>
    <row r="289" spans="6:6">
      <c r="F289" s="91"/>
    </row>
    <row r="290" spans="6:6">
      <c r="F290" s="91"/>
    </row>
    <row r="291" spans="6:6">
      <c r="F291" s="91"/>
    </row>
    <row r="292" spans="6:6">
      <c r="F292" s="91"/>
    </row>
    <row r="293" spans="6:6">
      <c r="F293" s="91"/>
    </row>
    <row r="294" spans="6:6">
      <c r="F294" s="91"/>
    </row>
    <row r="295" spans="6:6">
      <c r="F295" s="91"/>
    </row>
    <row r="296" spans="6:6">
      <c r="F296" s="91"/>
    </row>
    <row r="297" spans="6:6">
      <c r="F297" s="91"/>
    </row>
    <row r="298" spans="6:6">
      <c r="F298" s="91"/>
    </row>
    <row r="299" spans="6:6">
      <c r="F299" s="91"/>
    </row>
    <row r="300" spans="6:6">
      <c r="F300" s="91"/>
    </row>
    <row r="301" spans="6:6">
      <c r="F301" s="91"/>
    </row>
    <row r="302" spans="6:6">
      <c r="F302" s="91"/>
    </row>
    <row r="303" spans="6:6">
      <c r="F303" s="91"/>
    </row>
    <row r="304" spans="6:6">
      <c r="F304" s="91"/>
    </row>
    <row r="305" spans="6:6">
      <c r="F305" s="91"/>
    </row>
    <row r="306" spans="6:6">
      <c r="F306" s="91"/>
    </row>
    <row r="307" spans="6:6">
      <c r="F307" s="91"/>
    </row>
    <row r="308" spans="6:6">
      <c r="F308" s="91"/>
    </row>
    <row r="309" spans="6:6">
      <c r="F309" s="91"/>
    </row>
    <row r="310" spans="6:6">
      <c r="F310" s="91"/>
    </row>
    <row r="311" spans="6:6">
      <c r="F311" s="91"/>
    </row>
    <row r="312" spans="6:6">
      <c r="F312" s="91"/>
    </row>
    <row r="313" spans="6:6">
      <c r="F313" s="91"/>
    </row>
    <row r="314" spans="6:6">
      <c r="F314" s="91"/>
    </row>
    <row r="315" spans="6:6">
      <c r="F315" s="91"/>
    </row>
    <row r="316" spans="6:6">
      <c r="F316" s="91"/>
    </row>
    <row r="317" spans="6:6">
      <c r="F317" s="91"/>
    </row>
    <row r="318" spans="6:6">
      <c r="F318" s="91"/>
    </row>
    <row r="319" spans="6:6">
      <c r="F319" s="91"/>
    </row>
    <row r="320" spans="6:6">
      <c r="F320" s="91"/>
    </row>
    <row r="321" spans="6:6">
      <c r="F321" s="91"/>
    </row>
    <row r="322" spans="6:6">
      <c r="F322" s="91"/>
    </row>
    <row r="323" spans="6:6">
      <c r="F323" s="91"/>
    </row>
    <row r="324" spans="6:6">
      <c r="F324" s="91"/>
    </row>
    <row r="325" spans="6:6">
      <c r="F325" s="91"/>
    </row>
    <row r="326" spans="6:6">
      <c r="F326" s="91"/>
    </row>
    <row r="327" spans="6:6">
      <c r="F327" s="91"/>
    </row>
    <row r="328" spans="6:6">
      <c r="F328" s="91"/>
    </row>
    <row r="329" spans="6:6">
      <c r="F329" s="91"/>
    </row>
    <row r="330" spans="6:6">
      <c r="F330" s="91"/>
    </row>
    <row r="331" spans="6:6">
      <c r="F331" s="91"/>
    </row>
    <row r="332" spans="6:6">
      <c r="F332" s="91"/>
    </row>
    <row r="333" spans="6:6">
      <c r="F333" s="91"/>
    </row>
    <row r="334" spans="6:6">
      <c r="F334" s="91"/>
    </row>
    <row r="335" spans="6:6">
      <c r="F335" s="91"/>
    </row>
    <row r="336" spans="6:6">
      <c r="F336" s="91"/>
    </row>
    <row r="337" spans="6:6">
      <c r="F337" s="91"/>
    </row>
    <row r="338" spans="6:6">
      <c r="F338" s="91"/>
    </row>
    <row r="339" spans="6:6">
      <c r="F339" s="91"/>
    </row>
    <row r="340" spans="6:6">
      <c r="F340" s="91"/>
    </row>
    <row r="341" spans="6:6">
      <c r="F341" s="91"/>
    </row>
    <row r="342" spans="6:6">
      <c r="F342" s="91"/>
    </row>
    <row r="343" spans="6:6">
      <c r="F343" s="91"/>
    </row>
    <row r="344" spans="6:6">
      <c r="F344" s="91"/>
    </row>
    <row r="345" spans="6:6">
      <c r="F345" s="91"/>
    </row>
    <row r="346" spans="6:6">
      <c r="F346" s="91"/>
    </row>
    <row r="347" spans="6:6">
      <c r="F347" s="91"/>
    </row>
    <row r="348" spans="6:6">
      <c r="F348" s="91"/>
    </row>
    <row r="349" spans="6:6">
      <c r="F349" s="91"/>
    </row>
    <row r="350" spans="6:6">
      <c r="F350" s="91"/>
    </row>
    <row r="351" spans="6:6">
      <c r="F351" s="91"/>
    </row>
    <row r="352" spans="6:6">
      <c r="F352" s="91"/>
    </row>
    <row r="353" spans="6:6">
      <c r="F353" s="91"/>
    </row>
    <row r="354" spans="6:6">
      <c r="F354" s="91"/>
    </row>
    <row r="355" spans="6:6">
      <c r="F355" s="91"/>
    </row>
    <row r="356" spans="6:6">
      <c r="F356" s="91"/>
    </row>
    <row r="357" spans="6:6">
      <c r="F357" s="91"/>
    </row>
    <row r="358" spans="6:6">
      <c r="F358" s="91"/>
    </row>
    <row r="359" spans="6:6">
      <c r="F359" s="91"/>
    </row>
    <row r="360" spans="6:6">
      <c r="F360" s="91"/>
    </row>
    <row r="361" spans="6:6">
      <c r="F361" s="91"/>
    </row>
    <row r="362" spans="6:6">
      <c r="F362" s="91"/>
    </row>
    <row r="363" spans="6:6">
      <c r="F363" s="91"/>
    </row>
    <row r="364" spans="6:6">
      <c r="F364" s="91"/>
    </row>
    <row r="365" spans="6:6">
      <c r="F365" s="91"/>
    </row>
    <row r="366" spans="6:6">
      <c r="F366" s="91"/>
    </row>
    <row r="367" spans="6:6">
      <c r="F367" s="91"/>
    </row>
    <row r="368" spans="6:6">
      <c r="F368" s="91"/>
    </row>
    <row r="369" spans="6:6">
      <c r="F369" s="91"/>
    </row>
    <row r="370" spans="6:6">
      <c r="F370" s="91"/>
    </row>
    <row r="371" spans="6:6">
      <c r="F371" s="91"/>
    </row>
    <row r="372" spans="6:6">
      <c r="F372" s="91"/>
    </row>
    <row r="373" spans="6:6">
      <c r="F373" s="91"/>
    </row>
    <row r="374" spans="6:6">
      <c r="F374" s="91"/>
    </row>
    <row r="375" spans="6:6">
      <c r="F375" s="91"/>
    </row>
    <row r="376" spans="6:6">
      <c r="F376" s="91"/>
    </row>
    <row r="377" spans="6:6">
      <c r="F377" s="91"/>
    </row>
    <row r="378" spans="6:6">
      <c r="F378" s="91"/>
    </row>
    <row r="379" spans="6:6">
      <c r="F379" s="91"/>
    </row>
    <row r="380" spans="6:6">
      <c r="F380" s="91"/>
    </row>
    <row r="381" spans="6:6">
      <c r="F381" s="91"/>
    </row>
    <row r="382" spans="6:6">
      <c r="F382" s="91"/>
    </row>
    <row r="383" spans="6:6">
      <c r="F383" s="91"/>
    </row>
    <row r="384" spans="6:6">
      <c r="F384" s="91"/>
    </row>
    <row r="385" spans="6:6">
      <c r="F385" s="91"/>
    </row>
    <row r="386" spans="6:6">
      <c r="F386" s="91"/>
    </row>
    <row r="387" spans="6:6">
      <c r="F387" s="91"/>
    </row>
    <row r="388" spans="6:6">
      <c r="F388" s="91"/>
    </row>
    <row r="389" spans="6:6">
      <c r="F389" s="91"/>
    </row>
    <row r="390" spans="6:6">
      <c r="F390" s="91"/>
    </row>
    <row r="391" spans="6:6">
      <c r="F391" s="91"/>
    </row>
    <row r="392" spans="6:6">
      <c r="F392" s="91"/>
    </row>
    <row r="393" spans="6:6">
      <c r="F393" s="91"/>
    </row>
    <row r="394" spans="6:6">
      <c r="F394" s="91"/>
    </row>
    <row r="395" spans="6:6">
      <c r="F395" s="91"/>
    </row>
    <row r="396" spans="6:6">
      <c r="F396" s="91"/>
    </row>
    <row r="397" spans="6:6">
      <c r="F397" s="91"/>
    </row>
    <row r="398" spans="6:6">
      <c r="F398" s="91"/>
    </row>
    <row r="399" spans="6:6">
      <c r="F399" s="91"/>
    </row>
    <row r="400" spans="6:6">
      <c r="F400" s="91"/>
    </row>
    <row r="401" spans="6:6">
      <c r="F401" s="91"/>
    </row>
    <row r="402" spans="6:6">
      <c r="F402" s="91"/>
    </row>
    <row r="403" spans="6:6">
      <c r="F403" s="91"/>
    </row>
    <row r="404" spans="6:6">
      <c r="F404" s="91"/>
    </row>
    <row r="405" spans="6:6">
      <c r="F405" s="91"/>
    </row>
    <row r="406" spans="6:6">
      <c r="F406" s="91"/>
    </row>
    <row r="407" spans="6:6">
      <c r="F407" s="91"/>
    </row>
    <row r="408" spans="6:6">
      <c r="F408" s="91"/>
    </row>
    <row r="409" spans="6:6">
      <c r="F409" s="91"/>
    </row>
    <row r="410" spans="6:6">
      <c r="F410" s="91"/>
    </row>
    <row r="411" spans="6:6">
      <c r="F411" s="91"/>
    </row>
    <row r="412" spans="6:6">
      <c r="F412" s="91"/>
    </row>
    <row r="413" spans="6:6">
      <c r="F413" s="91"/>
    </row>
    <row r="414" spans="6:6">
      <c r="F414" s="91"/>
    </row>
    <row r="415" spans="6:6">
      <c r="F415" s="91"/>
    </row>
    <row r="416" spans="6:6">
      <c r="F416" s="91"/>
    </row>
    <row r="417" spans="6:6">
      <c r="F417" s="91"/>
    </row>
    <row r="418" spans="6:6">
      <c r="F418" s="91"/>
    </row>
    <row r="419" spans="6:6">
      <c r="F419" s="91"/>
    </row>
    <row r="420" spans="6:6">
      <c r="F420" s="91"/>
    </row>
    <row r="421" spans="6:6">
      <c r="F421" s="91"/>
    </row>
    <row r="422" spans="6:6">
      <c r="F422" s="91"/>
    </row>
    <row r="423" spans="6:6">
      <c r="F423" s="91"/>
    </row>
    <row r="424" spans="6:6">
      <c r="F424" s="91"/>
    </row>
    <row r="425" spans="6:6">
      <c r="F425" s="91"/>
    </row>
    <row r="426" spans="6:6">
      <c r="F426" s="91"/>
    </row>
    <row r="427" spans="6:6">
      <c r="F427" s="91"/>
    </row>
    <row r="428" spans="6:6">
      <c r="F428" s="91"/>
    </row>
    <row r="429" spans="6:6">
      <c r="F429" s="91"/>
    </row>
    <row r="430" spans="6:6">
      <c r="F430" s="91"/>
    </row>
    <row r="431" spans="6:6">
      <c r="F431" s="91"/>
    </row>
    <row r="432" spans="6:6">
      <c r="F432" s="91"/>
    </row>
    <row r="433" spans="6:6">
      <c r="F433" s="91"/>
    </row>
    <row r="434" spans="6:6">
      <c r="F434" s="91"/>
    </row>
    <row r="435" spans="6:6">
      <c r="F435" s="91"/>
    </row>
    <row r="436" spans="6:6">
      <c r="F436" s="91"/>
    </row>
    <row r="437" spans="6:6">
      <c r="F437" s="91"/>
    </row>
    <row r="438" spans="6:6">
      <c r="F438" s="91"/>
    </row>
    <row r="439" spans="6:6">
      <c r="F439" s="91"/>
    </row>
    <row r="440" spans="6:6">
      <c r="F440" s="91"/>
    </row>
    <row r="441" spans="6:6">
      <c r="F441" s="91"/>
    </row>
    <row r="442" spans="6:6">
      <c r="F442" s="91"/>
    </row>
    <row r="443" spans="6:6">
      <c r="F443" s="91"/>
    </row>
    <row r="444" spans="6:6">
      <c r="F444" s="91"/>
    </row>
    <row r="445" spans="6:6">
      <c r="F445" s="91"/>
    </row>
    <row r="446" spans="6:6">
      <c r="F446" s="91"/>
    </row>
    <row r="447" spans="6:6">
      <c r="F447" s="91"/>
    </row>
    <row r="448" spans="6:6">
      <c r="F448" s="91"/>
    </row>
    <row r="449" spans="6:6">
      <c r="F449" s="91"/>
    </row>
    <row r="450" spans="6:6">
      <c r="F450" s="91"/>
    </row>
    <row r="451" spans="6:6">
      <c r="F451" s="91"/>
    </row>
    <row r="452" spans="6:6">
      <c r="F452" s="91"/>
    </row>
    <row r="453" spans="6:6">
      <c r="F453" s="91"/>
    </row>
    <row r="454" spans="6:6">
      <c r="F454" s="91"/>
    </row>
    <row r="455" spans="6:6">
      <c r="F455" s="91"/>
    </row>
    <row r="456" spans="6:6">
      <c r="F456" s="91"/>
    </row>
    <row r="457" spans="6:6">
      <c r="F457" s="91"/>
    </row>
    <row r="458" spans="6:6">
      <c r="F458" s="91"/>
    </row>
    <row r="459" spans="6:6">
      <c r="F459" s="91"/>
    </row>
    <row r="460" spans="6:6">
      <c r="F460" s="91"/>
    </row>
    <row r="461" spans="6:6">
      <c r="F461" s="91"/>
    </row>
    <row r="462" spans="6:6">
      <c r="F462" s="91"/>
    </row>
    <row r="463" spans="6:6">
      <c r="F463" s="91"/>
    </row>
    <row r="464" spans="6:6">
      <c r="F464" s="91"/>
    </row>
    <row r="465" spans="6:6">
      <c r="F465" s="91"/>
    </row>
    <row r="466" spans="6:6">
      <c r="F466" s="91"/>
    </row>
    <row r="467" spans="6:6">
      <c r="F467" s="91"/>
    </row>
    <row r="468" spans="6:6">
      <c r="F468" s="91"/>
    </row>
    <row r="469" spans="6:6">
      <c r="F469" s="91"/>
    </row>
    <row r="470" spans="6:6">
      <c r="F470" s="91"/>
    </row>
    <row r="471" spans="6:6">
      <c r="F471" s="91"/>
    </row>
    <row r="472" spans="6:6">
      <c r="F472" s="91"/>
    </row>
    <row r="473" spans="6:6">
      <c r="F473" s="91"/>
    </row>
    <row r="474" spans="6:6">
      <c r="F474" s="91"/>
    </row>
    <row r="475" spans="6:6">
      <c r="F475" s="91"/>
    </row>
    <row r="476" spans="6:6">
      <c r="F476" s="91"/>
    </row>
    <row r="477" spans="6:6">
      <c r="F477" s="91"/>
    </row>
    <row r="478" spans="6:6">
      <c r="F478" s="91"/>
    </row>
    <row r="479" spans="6:6">
      <c r="F479" s="91"/>
    </row>
    <row r="480" spans="6:6">
      <c r="F480" s="91"/>
    </row>
    <row r="481" spans="6:6">
      <c r="F481" s="91"/>
    </row>
    <row r="482" spans="6:6">
      <c r="F482" s="91"/>
    </row>
    <row r="483" spans="6:6">
      <c r="F483" s="91"/>
    </row>
    <row r="484" spans="6:6">
      <c r="F484" s="91"/>
    </row>
    <row r="485" spans="6:6">
      <c r="F485" s="91"/>
    </row>
    <row r="486" spans="6:6">
      <c r="F486" s="91"/>
    </row>
    <row r="487" spans="6:6">
      <c r="F487" s="91"/>
    </row>
    <row r="488" spans="6:6">
      <c r="F488" s="91"/>
    </row>
    <row r="489" spans="6:6">
      <c r="F489" s="91"/>
    </row>
    <row r="490" spans="6:6">
      <c r="F490" s="91"/>
    </row>
    <row r="491" spans="6:6">
      <c r="F491" s="91"/>
    </row>
    <row r="492" spans="6:6">
      <c r="F492" s="91"/>
    </row>
    <row r="493" spans="6:6">
      <c r="F493" s="91"/>
    </row>
    <row r="494" spans="6:6">
      <c r="F494" s="91"/>
    </row>
    <row r="495" spans="6:6">
      <c r="F495" s="91"/>
    </row>
    <row r="496" spans="6:6">
      <c r="F496" s="91"/>
    </row>
    <row r="497" spans="6:6">
      <c r="F497" s="91"/>
    </row>
    <row r="498" spans="6:6">
      <c r="F498" s="91"/>
    </row>
    <row r="499" spans="6:6">
      <c r="F499" s="91"/>
    </row>
    <row r="500" spans="6:6">
      <c r="F500" s="91"/>
    </row>
    <row r="501" spans="6:6">
      <c r="F501" s="91"/>
    </row>
    <row r="502" spans="6:6">
      <c r="F502" s="91"/>
    </row>
    <row r="503" spans="6:6">
      <c r="F503" s="91"/>
    </row>
    <row r="504" spans="6:6">
      <c r="F504" s="91"/>
    </row>
    <row r="505" spans="6:6">
      <c r="F505" s="91"/>
    </row>
    <row r="506" spans="6:6">
      <c r="F506" s="91"/>
    </row>
    <row r="507" spans="6:6">
      <c r="F507" s="91"/>
    </row>
    <row r="508" spans="6:6">
      <c r="F508" s="91"/>
    </row>
    <row r="509" spans="6:6">
      <c r="F509" s="91"/>
    </row>
    <row r="510" spans="6:6">
      <c r="F510" s="91"/>
    </row>
    <row r="511" spans="6:6">
      <c r="F511" s="91"/>
    </row>
    <row r="512" spans="6:6">
      <c r="F512" s="91"/>
    </row>
    <row r="513" spans="6:6">
      <c r="F513" s="91"/>
    </row>
    <row r="514" spans="6:6">
      <c r="F514" s="91"/>
    </row>
    <row r="515" spans="6:6">
      <c r="F515" s="91"/>
    </row>
    <row r="516" spans="6:6">
      <c r="F516" s="91"/>
    </row>
    <row r="517" spans="6:6">
      <c r="F517" s="91"/>
    </row>
    <row r="518" spans="6:6">
      <c r="F518" s="91"/>
    </row>
    <row r="519" spans="6:6">
      <c r="F519" s="91"/>
    </row>
    <row r="520" spans="6:6">
      <c r="F520" s="91"/>
    </row>
    <row r="521" spans="6:6">
      <c r="F521" s="91"/>
    </row>
    <row r="522" spans="6:6">
      <c r="F522" s="91"/>
    </row>
    <row r="523" spans="6:6">
      <c r="F523" s="91"/>
    </row>
    <row r="524" spans="6:6">
      <c r="F524" s="91"/>
    </row>
    <row r="525" spans="6:6">
      <c r="F525" s="91"/>
    </row>
    <row r="526" spans="6:6">
      <c r="F526" s="91"/>
    </row>
    <row r="527" spans="6:6">
      <c r="F527" s="91"/>
    </row>
    <row r="528" spans="6:6">
      <c r="F528" s="91"/>
    </row>
    <row r="529" spans="6:6">
      <c r="F529" s="91"/>
    </row>
    <row r="530" spans="6:6">
      <c r="F530" s="91"/>
    </row>
    <row r="531" spans="6:6">
      <c r="F531" s="91"/>
    </row>
    <row r="532" spans="6:6">
      <c r="F532" s="91"/>
    </row>
    <row r="533" spans="6:6">
      <c r="F533" s="91"/>
    </row>
    <row r="534" spans="6:6">
      <c r="F534" s="91"/>
    </row>
    <row r="535" spans="6:6">
      <c r="F535" s="91"/>
    </row>
    <row r="536" spans="6:6">
      <c r="F536" s="91"/>
    </row>
    <row r="537" spans="6:6">
      <c r="F537" s="91"/>
    </row>
    <row r="538" spans="6:6">
      <c r="F538" s="91"/>
    </row>
    <row r="539" spans="6:6">
      <c r="F539" s="91"/>
    </row>
    <row r="540" spans="6:6">
      <c r="F540" s="91"/>
    </row>
    <row r="541" spans="6:6">
      <c r="F541" s="91"/>
    </row>
    <row r="542" spans="6:6">
      <c r="F542" s="91"/>
    </row>
    <row r="543" spans="6:6">
      <c r="F543" s="91"/>
    </row>
    <row r="544" spans="6:6">
      <c r="F544" s="91"/>
    </row>
    <row r="545" spans="6:6">
      <c r="F545" s="91"/>
    </row>
    <row r="546" spans="6:6">
      <c r="F546" s="91"/>
    </row>
    <row r="547" spans="6:6">
      <c r="F547" s="91"/>
    </row>
    <row r="548" spans="6:6">
      <c r="F548" s="91"/>
    </row>
    <row r="549" spans="6:6">
      <c r="F549" s="91"/>
    </row>
    <row r="550" spans="6:6">
      <c r="F550" s="91"/>
    </row>
    <row r="551" spans="6:6">
      <c r="F551" s="91"/>
    </row>
    <row r="552" spans="6:6">
      <c r="F552" s="91"/>
    </row>
    <row r="553" spans="6:6">
      <c r="F553" s="91"/>
    </row>
    <row r="554" spans="6:6">
      <c r="F554" s="91"/>
    </row>
    <row r="555" spans="6:6">
      <c r="F555" s="91"/>
    </row>
    <row r="556" spans="6:6">
      <c r="F556" s="91"/>
    </row>
    <row r="557" spans="6:6">
      <c r="F557" s="91"/>
    </row>
    <row r="558" spans="6:6">
      <c r="F558" s="91"/>
    </row>
    <row r="559" spans="6:6">
      <c r="F559" s="91"/>
    </row>
    <row r="560" spans="6:6">
      <c r="F560" s="91"/>
    </row>
    <row r="561" spans="6:6">
      <c r="F561" s="91"/>
    </row>
    <row r="562" spans="6:6">
      <c r="F562" s="91"/>
    </row>
    <row r="563" spans="6:6">
      <c r="F563" s="91"/>
    </row>
    <row r="564" spans="6:6">
      <c r="F564" s="91"/>
    </row>
    <row r="565" spans="6:6">
      <c r="F565" s="91"/>
    </row>
    <row r="566" spans="6:6">
      <c r="F566" s="91"/>
    </row>
    <row r="567" spans="6:6">
      <c r="F567" s="91"/>
    </row>
    <row r="568" spans="6:6">
      <c r="F568" s="91"/>
    </row>
    <row r="569" spans="6:6">
      <c r="F569" s="91"/>
    </row>
    <row r="570" spans="6:6">
      <c r="F570" s="91"/>
    </row>
    <row r="571" spans="6:6">
      <c r="F571" s="91"/>
    </row>
    <row r="572" spans="6:6">
      <c r="F572" s="91"/>
    </row>
    <row r="573" spans="6:6">
      <c r="F573" s="91"/>
    </row>
    <row r="574" spans="6:6">
      <c r="F574" s="91"/>
    </row>
    <row r="575" spans="6:6">
      <c r="F575" s="91"/>
    </row>
    <row r="576" spans="6:6">
      <c r="F576" s="91"/>
    </row>
    <row r="577" spans="6:6">
      <c r="F577" s="91"/>
    </row>
    <row r="578" spans="6:6">
      <c r="F578" s="91"/>
    </row>
    <row r="579" spans="6:6">
      <c r="F579" s="91"/>
    </row>
    <row r="580" spans="6:6">
      <c r="F580" s="91"/>
    </row>
    <row r="581" spans="6:6">
      <c r="F581" s="91"/>
    </row>
    <row r="582" spans="6:6">
      <c r="F582" s="91"/>
    </row>
    <row r="583" spans="6:6">
      <c r="F583" s="91"/>
    </row>
    <row r="584" spans="6:6">
      <c r="F584" s="91"/>
    </row>
    <row r="585" spans="6:6">
      <c r="F585" s="91"/>
    </row>
    <row r="586" spans="6:6">
      <c r="F586" s="91"/>
    </row>
    <row r="587" spans="6:6">
      <c r="F587" s="91"/>
    </row>
    <row r="588" spans="6:6">
      <c r="F588" s="91"/>
    </row>
    <row r="589" spans="6:6">
      <c r="F589" s="91"/>
    </row>
    <row r="590" spans="6:6">
      <c r="F590" s="91"/>
    </row>
    <row r="591" spans="6:6">
      <c r="F591" s="91"/>
    </row>
    <row r="592" spans="6:6">
      <c r="F592" s="91"/>
    </row>
    <row r="593" spans="6:6">
      <c r="F593" s="91"/>
    </row>
    <row r="594" spans="6:6">
      <c r="F594" s="91"/>
    </row>
    <row r="595" spans="6:6">
      <c r="F595" s="91"/>
    </row>
    <row r="596" spans="6:6">
      <c r="F596" s="91"/>
    </row>
    <row r="597" spans="6:6">
      <c r="F597" s="91"/>
    </row>
    <row r="598" spans="6:6">
      <c r="F598" s="91"/>
    </row>
    <row r="599" spans="6:6">
      <c r="F599" s="91"/>
    </row>
    <row r="600" spans="6:6">
      <c r="F600" s="91"/>
    </row>
    <row r="601" spans="6:6">
      <c r="F601" s="91"/>
    </row>
    <row r="602" spans="6:6">
      <c r="F602" s="91"/>
    </row>
    <row r="603" spans="6:6">
      <c r="F603" s="91"/>
    </row>
    <row r="604" spans="6:6">
      <c r="F604" s="91"/>
    </row>
    <row r="605" spans="6:6">
      <c r="F605" s="91"/>
    </row>
    <row r="606" spans="6:6">
      <c r="F606" s="91"/>
    </row>
    <row r="607" spans="6:6">
      <c r="F607" s="91"/>
    </row>
    <row r="608" spans="6:6">
      <c r="F608" s="91"/>
    </row>
    <row r="609" spans="6:6">
      <c r="F609" s="91"/>
    </row>
    <row r="610" spans="6:6">
      <c r="F610" s="91"/>
    </row>
    <row r="611" spans="6:6">
      <c r="F611" s="91"/>
    </row>
    <row r="612" spans="6:6">
      <c r="F612" s="91"/>
    </row>
    <row r="613" spans="6:6">
      <c r="F613" s="91"/>
    </row>
    <row r="614" spans="6:6">
      <c r="F614" s="91"/>
    </row>
    <row r="615" spans="6:6">
      <c r="F615" s="91"/>
    </row>
    <row r="616" spans="6:6">
      <c r="F616" s="91"/>
    </row>
    <row r="617" spans="6:6">
      <c r="F617" s="91"/>
    </row>
    <row r="618" spans="6:6">
      <c r="F618" s="91"/>
    </row>
    <row r="619" spans="6:6">
      <c r="F619" s="91"/>
    </row>
    <row r="620" spans="6:6">
      <c r="F620" s="91"/>
    </row>
    <row r="621" spans="6:6">
      <c r="F621" s="91"/>
    </row>
    <row r="622" spans="6:6">
      <c r="F622" s="91"/>
    </row>
    <row r="623" spans="6:6">
      <c r="F623" s="91"/>
    </row>
    <row r="624" spans="6:6">
      <c r="F624" s="91"/>
    </row>
    <row r="625" spans="6:6">
      <c r="F625" s="91"/>
    </row>
    <row r="626" spans="6:6">
      <c r="F626" s="91"/>
    </row>
    <row r="627" spans="6:6">
      <c r="F627" s="91"/>
    </row>
    <row r="628" spans="6:6">
      <c r="F628" s="91"/>
    </row>
    <row r="629" spans="6:6">
      <c r="F629" s="91"/>
    </row>
    <row r="630" spans="6:6">
      <c r="F630" s="91"/>
    </row>
    <row r="631" spans="6:6">
      <c r="F631" s="91"/>
    </row>
    <row r="632" spans="6:6">
      <c r="F632" s="91"/>
    </row>
    <row r="633" spans="6:6">
      <c r="F633" s="91"/>
    </row>
    <row r="634" spans="6:6">
      <c r="F634" s="91"/>
    </row>
    <row r="635" spans="6:6">
      <c r="F635" s="91"/>
    </row>
    <row r="636" spans="6:6">
      <c r="F636" s="91"/>
    </row>
    <row r="637" spans="6:6">
      <c r="F637" s="91"/>
    </row>
    <row r="638" spans="6:6">
      <c r="F638" s="91"/>
    </row>
    <row r="639" spans="6:6">
      <c r="F639" s="91"/>
    </row>
    <row r="640" spans="6:6">
      <c r="F640" s="91"/>
    </row>
    <row r="641" spans="6:6">
      <c r="F641" s="91"/>
    </row>
    <row r="642" spans="6:6">
      <c r="F642" s="91"/>
    </row>
    <row r="643" spans="6:6">
      <c r="F643" s="91"/>
    </row>
    <row r="644" spans="6:6">
      <c r="F644" s="91"/>
    </row>
    <row r="645" spans="6:6">
      <c r="F645" s="91"/>
    </row>
    <row r="646" spans="6:6">
      <c r="F646" s="91"/>
    </row>
    <row r="647" spans="6:6">
      <c r="F647" s="91"/>
    </row>
    <row r="648" spans="6:6">
      <c r="F648" s="91"/>
    </row>
    <row r="649" spans="6:6">
      <c r="F649" s="91"/>
    </row>
    <row r="650" spans="6:6">
      <c r="F650" s="91"/>
    </row>
    <row r="651" spans="6:6">
      <c r="F651" s="91"/>
    </row>
    <row r="652" spans="6:6">
      <c r="F652" s="91"/>
    </row>
    <row r="653" spans="6:6">
      <c r="F653" s="91"/>
    </row>
    <row r="654" spans="6:6">
      <c r="F654" s="91"/>
    </row>
    <row r="655" spans="6:6">
      <c r="F655" s="91"/>
    </row>
    <row r="656" spans="6:6">
      <c r="F656" s="91"/>
    </row>
    <row r="657" spans="6:6">
      <c r="F657" s="91"/>
    </row>
    <row r="658" spans="6:6">
      <c r="F658" s="91"/>
    </row>
    <row r="659" spans="6:6">
      <c r="F659" s="91"/>
    </row>
    <row r="660" spans="6:6">
      <c r="F660" s="91"/>
    </row>
    <row r="661" spans="6:6">
      <c r="F661" s="91"/>
    </row>
    <row r="662" spans="6:6">
      <c r="F662" s="91"/>
    </row>
    <row r="663" spans="6:6">
      <c r="F663" s="91"/>
    </row>
    <row r="664" spans="6:6">
      <c r="F664" s="91"/>
    </row>
    <row r="665" spans="6:6">
      <c r="F665" s="91"/>
    </row>
    <row r="666" spans="6:6">
      <c r="F666" s="91"/>
    </row>
    <row r="667" spans="6:6">
      <c r="F667" s="91"/>
    </row>
    <row r="668" spans="6:6">
      <c r="F668" s="91"/>
    </row>
    <row r="669" spans="6:6">
      <c r="F669" s="91"/>
    </row>
    <row r="670" spans="6:6">
      <c r="F670" s="91"/>
    </row>
    <row r="671" spans="6:6">
      <c r="F671" s="91"/>
    </row>
    <row r="672" spans="6:6">
      <c r="F672" s="91"/>
    </row>
    <row r="673" spans="6:6">
      <c r="F673" s="91"/>
    </row>
    <row r="674" spans="6:6">
      <c r="F674" s="91"/>
    </row>
    <row r="675" spans="6:6">
      <c r="F675" s="91"/>
    </row>
    <row r="676" spans="6:6">
      <c r="F676" s="91"/>
    </row>
    <row r="677" spans="6:6">
      <c r="F677" s="91"/>
    </row>
    <row r="678" spans="6:6">
      <c r="F678" s="91"/>
    </row>
    <row r="679" spans="6:6">
      <c r="F679" s="91"/>
    </row>
    <row r="680" spans="6:6">
      <c r="F680" s="91"/>
    </row>
    <row r="681" spans="6:6">
      <c r="F681" s="91"/>
    </row>
    <row r="682" spans="6:6">
      <c r="F682" s="91"/>
    </row>
    <row r="683" spans="6:6">
      <c r="F683" s="91"/>
    </row>
    <row r="684" spans="6:6">
      <c r="F684" s="91"/>
    </row>
    <row r="685" spans="6:6">
      <c r="F685" s="91"/>
    </row>
    <row r="686" spans="6:6">
      <c r="F686" s="91"/>
    </row>
    <row r="687" spans="6:6">
      <c r="F687" s="91"/>
    </row>
    <row r="688" spans="6:6">
      <c r="F688" s="91"/>
    </row>
    <row r="689" spans="6:6">
      <c r="F689" s="91"/>
    </row>
    <row r="690" spans="6:6">
      <c r="F690" s="91"/>
    </row>
    <row r="691" spans="6:6">
      <c r="F691" s="91"/>
    </row>
    <row r="692" spans="6:6">
      <c r="F692" s="91"/>
    </row>
    <row r="693" spans="6:6">
      <c r="F693" s="91"/>
    </row>
    <row r="694" spans="6:6">
      <c r="F694" s="91"/>
    </row>
    <row r="695" spans="6:6">
      <c r="F695" s="91"/>
    </row>
    <row r="696" spans="6:6">
      <c r="F696" s="91"/>
    </row>
    <row r="697" spans="6:6">
      <c r="F697" s="91"/>
    </row>
    <row r="698" spans="6:6">
      <c r="F698" s="91"/>
    </row>
    <row r="699" spans="6:6">
      <c r="F699" s="91"/>
    </row>
    <row r="700" spans="6:6">
      <c r="F700" s="91"/>
    </row>
    <row r="701" spans="6:6">
      <c r="F701" s="91"/>
    </row>
    <row r="702" spans="6:6">
      <c r="F702" s="91"/>
    </row>
    <row r="703" spans="6:6">
      <c r="F703" s="91"/>
    </row>
    <row r="704" spans="6:6">
      <c r="F704" s="91"/>
    </row>
    <row r="705" spans="6:6">
      <c r="F705" s="91"/>
    </row>
    <row r="706" spans="6:6">
      <c r="F706" s="91"/>
    </row>
    <row r="707" spans="6:6">
      <c r="F707" s="91"/>
    </row>
    <row r="708" spans="6:6">
      <c r="F708" s="91"/>
    </row>
    <row r="709" spans="6:6">
      <c r="F709" s="91"/>
    </row>
    <row r="710" spans="6:6">
      <c r="F710" s="91"/>
    </row>
    <row r="711" spans="6:6">
      <c r="F711" s="91"/>
    </row>
    <row r="712" spans="6:6">
      <c r="F712" s="91"/>
    </row>
    <row r="713" spans="6:6">
      <c r="F713" s="91"/>
    </row>
    <row r="714" spans="6:6">
      <c r="F714" s="91"/>
    </row>
    <row r="715" spans="6:6">
      <c r="F715" s="91"/>
    </row>
    <row r="716" spans="6:6">
      <c r="F716" s="91"/>
    </row>
    <row r="717" spans="6:6">
      <c r="F717" s="91"/>
    </row>
    <row r="718" spans="6:6">
      <c r="F718" s="91"/>
    </row>
    <row r="719" spans="6:6">
      <c r="F719" s="91"/>
    </row>
    <row r="720" spans="6:6">
      <c r="F720" s="91"/>
    </row>
    <row r="721" spans="6:6">
      <c r="F721" s="91"/>
    </row>
    <row r="722" spans="6:6">
      <c r="F722" s="91"/>
    </row>
    <row r="723" spans="6:6">
      <c r="F723" s="91"/>
    </row>
    <row r="724" spans="6:6">
      <c r="F724" s="91"/>
    </row>
    <row r="725" spans="6:6">
      <c r="F725" s="91"/>
    </row>
    <row r="726" spans="6:6">
      <c r="F726" s="91"/>
    </row>
    <row r="727" spans="6:6">
      <c r="F727" s="91"/>
    </row>
    <row r="728" spans="6:6">
      <c r="F728" s="91"/>
    </row>
    <row r="729" spans="6:6">
      <c r="F729" s="91"/>
    </row>
    <row r="730" spans="6:6">
      <c r="F730" s="91"/>
    </row>
    <row r="731" spans="6:6">
      <c r="F731" s="91"/>
    </row>
    <row r="732" spans="6:6">
      <c r="F732" s="91"/>
    </row>
    <row r="733" spans="6:6">
      <c r="F733" s="91"/>
    </row>
    <row r="734" spans="6:6">
      <c r="F734" s="91"/>
    </row>
    <row r="735" spans="6:6">
      <c r="F735" s="91"/>
    </row>
    <row r="736" spans="6:6">
      <c r="F736" s="91"/>
    </row>
    <row r="737" spans="6:6">
      <c r="F737" s="91"/>
    </row>
    <row r="738" spans="6:6">
      <c r="F738" s="91"/>
    </row>
    <row r="739" spans="6:6">
      <c r="F739" s="91"/>
    </row>
    <row r="740" spans="6:6">
      <c r="F740" s="91"/>
    </row>
    <row r="741" spans="6:6">
      <c r="F741" s="91"/>
    </row>
    <row r="742" spans="6:6">
      <c r="F742" s="91"/>
    </row>
    <row r="743" spans="6:6">
      <c r="F743" s="91"/>
    </row>
    <row r="744" spans="6:6">
      <c r="F744" s="91"/>
    </row>
    <row r="745" spans="6:6">
      <c r="F745" s="91"/>
    </row>
    <row r="746" spans="6:6">
      <c r="F746" s="91"/>
    </row>
    <row r="747" spans="6:6">
      <c r="F747" s="91"/>
    </row>
    <row r="748" spans="6:6">
      <c r="F748" s="91"/>
    </row>
    <row r="749" spans="6:6">
      <c r="F749" s="91"/>
    </row>
    <row r="750" spans="6:6">
      <c r="F750" s="91"/>
    </row>
    <row r="751" spans="6:6">
      <c r="F751" s="91"/>
    </row>
    <row r="752" spans="6:6">
      <c r="F752" s="91"/>
    </row>
    <row r="753" spans="6:6">
      <c r="F753" s="91"/>
    </row>
    <row r="754" spans="6:6">
      <c r="F754" s="91"/>
    </row>
    <row r="755" spans="6:6">
      <c r="F755" s="91"/>
    </row>
    <row r="756" spans="6:6">
      <c r="F756" s="91"/>
    </row>
    <row r="757" spans="6:6">
      <c r="F757" s="91"/>
    </row>
    <row r="758" spans="6:6">
      <c r="F758" s="91"/>
    </row>
    <row r="759" spans="6:6">
      <c r="F759" s="91"/>
    </row>
    <row r="760" spans="6:6">
      <c r="F760" s="91"/>
    </row>
    <row r="761" spans="6:6">
      <c r="F761" s="91"/>
    </row>
    <row r="762" spans="6:6">
      <c r="F762" s="91"/>
    </row>
    <row r="763" spans="6:6">
      <c r="F763" s="91"/>
    </row>
    <row r="764" spans="6:6">
      <c r="F764" s="91"/>
    </row>
    <row r="765" spans="6:6">
      <c r="F765" s="91"/>
    </row>
    <row r="766" spans="6:6">
      <c r="F766" s="91"/>
    </row>
    <row r="767" spans="6:6">
      <c r="F767" s="91"/>
    </row>
    <row r="768" spans="6:6">
      <c r="F768" s="91"/>
    </row>
    <row r="769" spans="6:6">
      <c r="F769" s="91"/>
    </row>
    <row r="770" spans="6:6">
      <c r="F770" s="91"/>
    </row>
    <row r="771" spans="6:6">
      <c r="F771" s="91"/>
    </row>
    <row r="772" spans="6:6">
      <c r="F772" s="91"/>
    </row>
    <row r="773" spans="6:6">
      <c r="F773" s="91"/>
    </row>
    <row r="774" spans="6:6">
      <c r="F774" s="91"/>
    </row>
    <row r="775" spans="6:6">
      <c r="F775" s="91"/>
    </row>
    <row r="776" spans="6:6">
      <c r="F776" s="91"/>
    </row>
    <row r="777" spans="6:6">
      <c r="F777" s="91"/>
    </row>
    <row r="778" spans="6:6">
      <c r="F778" s="91"/>
    </row>
    <row r="779" spans="6:6">
      <c r="F779" s="91"/>
    </row>
    <row r="780" spans="6:6">
      <c r="F780" s="91"/>
    </row>
    <row r="781" spans="6:6">
      <c r="F781" s="91"/>
    </row>
    <row r="782" spans="6:6">
      <c r="F782" s="91"/>
    </row>
    <row r="783" spans="6:6">
      <c r="F783" s="91"/>
    </row>
    <row r="784" spans="6:6">
      <c r="F784" s="91"/>
    </row>
    <row r="785" spans="6:6">
      <c r="F785" s="91"/>
    </row>
    <row r="786" spans="6:6">
      <c r="F786" s="91"/>
    </row>
    <row r="787" spans="6:6">
      <c r="F787" s="91"/>
    </row>
    <row r="788" spans="6:6">
      <c r="F788" s="91"/>
    </row>
    <row r="789" spans="6:6">
      <c r="F789" s="91"/>
    </row>
    <row r="790" spans="6:6">
      <c r="F790" s="91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0"/>
  <sheetViews>
    <sheetView zoomScale="85" zoomScaleNormal="85" workbookViewId="0">
      <selection activeCell="K11" sqref="K11"/>
    </sheetView>
  </sheetViews>
  <sheetFormatPr defaultColWidth="8.1" defaultRowHeight="14.25"/>
  <cols>
    <col min="1" max="1" width="11.8" style="1" customWidth="1"/>
    <col min="2" max="2" width="8.1" style="1"/>
    <col min="3" max="3" width="8.1" style="33"/>
    <col min="4" max="4" width="11.4" style="1" customWidth="1"/>
    <col min="5" max="5" width="12.1" style="33" customWidth="1"/>
    <col min="6" max="6" width="11.1" style="1" customWidth="1"/>
    <col min="7" max="7" width="10.7" style="1" customWidth="1"/>
    <col min="8" max="8" width="12.9" style="34" customWidth="1"/>
    <col min="9" max="9" width="15.6" style="34" customWidth="1"/>
    <col min="10" max="10" width="11" style="1" customWidth="1"/>
    <col min="11" max="16384" width="8.1" style="1"/>
  </cols>
  <sheetData>
    <row r="1" ht="20.25" spans="1:10">
      <c r="A1" s="35" t="s">
        <v>168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36" t="s">
        <v>70</v>
      </c>
      <c r="B2" s="36" t="s">
        <v>169</v>
      </c>
      <c r="C2" s="37" t="s">
        <v>170</v>
      </c>
      <c r="D2" s="38" t="s">
        <v>171</v>
      </c>
      <c r="E2" s="37" t="s">
        <v>172</v>
      </c>
      <c r="F2" s="36" t="s">
        <v>173</v>
      </c>
      <c r="G2" s="36" t="s">
        <v>174</v>
      </c>
      <c r="H2" s="36" t="s">
        <v>175</v>
      </c>
      <c r="I2" s="52" t="s">
        <v>176</v>
      </c>
      <c r="J2" s="52" t="s">
        <v>177</v>
      </c>
    </row>
    <row r="3" spans="1:10">
      <c r="A3" s="39" t="s">
        <v>16</v>
      </c>
      <c r="B3" s="40" t="s">
        <v>178</v>
      </c>
      <c r="C3" s="41">
        <v>97.5</v>
      </c>
      <c r="D3" s="42"/>
      <c r="E3" s="43">
        <f>SUM(C3:C16)/F3</f>
        <v>96.0357142857143</v>
      </c>
      <c r="F3" s="44">
        <v>14</v>
      </c>
      <c r="G3" s="44">
        <v>12</v>
      </c>
      <c r="H3" s="44">
        <v>1</v>
      </c>
      <c r="I3" s="53">
        <f>G3/F3</f>
        <v>0.857142857142857</v>
      </c>
      <c r="J3" s="53">
        <f>H3/F3</f>
        <v>0.0714285714285714</v>
      </c>
    </row>
    <row r="4" spans="1:10">
      <c r="A4" s="45"/>
      <c r="B4" s="40" t="s">
        <v>179</v>
      </c>
      <c r="C4" s="41">
        <v>94</v>
      </c>
      <c r="D4" s="42"/>
      <c r="E4" s="46"/>
      <c r="F4" s="47"/>
      <c r="G4" s="47"/>
      <c r="H4" s="47"/>
      <c r="I4" s="54"/>
      <c r="J4" s="54"/>
    </row>
    <row r="5" spans="1:10">
      <c r="A5" s="45"/>
      <c r="B5" s="40" t="s">
        <v>180</v>
      </c>
      <c r="C5" s="41">
        <v>97</v>
      </c>
      <c r="D5" s="42"/>
      <c r="E5" s="46"/>
      <c r="F5" s="47"/>
      <c r="G5" s="47"/>
      <c r="H5" s="47"/>
      <c r="I5" s="54"/>
      <c r="J5" s="54"/>
    </row>
    <row r="6" spans="1:10">
      <c r="A6" s="45"/>
      <c r="B6" s="40" t="s">
        <v>181</v>
      </c>
      <c r="C6" s="41">
        <v>87</v>
      </c>
      <c r="D6" s="42"/>
      <c r="E6" s="46"/>
      <c r="F6" s="47"/>
      <c r="G6" s="47"/>
      <c r="H6" s="47"/>
      <c r="I6" s="54"/>
      <c r="J6" s="54"/>
    </row>
    <row r="7" spans="1:10">
      <c r="A7" s="45"/>
      <c r="B7" s="40" t="s">
        <v>182</v>
      </c>
      <c r="C7" s="41">
        <v>97</v>
      </c>
      <c r="D7" s="42"/>
      <c r="E7" s="46"/>
      <c r="F7" s="47"/>
      <c r="G7" s="47"/>
      <c r="H7" s="47"/>
      <c r="I7" s="54"/>
      <c r="J7" s="54"/>
    </row>
    <row r="8" spans="1:10">
      <c r="A8" s="45"/>
      <c r="B8" s="40" t="s">
        <v>183</v>
      </c>
      <c r="C8" s="41">
        <v>97</v>
      </c>
      <c r="D8" s="42"/>
      <c r="E8" s="46"/>
      <c r="F8" s="47"/>
      <c r="G8" s="47"/>
      <c r="H8" s="47"/>
      <c r="I8" s="54"/>
      <c r="J8" s="54"/>
    </row>
    <row r="9" spans="1:10">
      <c r="A9" s="45"/>
      <c r="B9" s="40" t="s">
        <v>184</v>
      </c>
      <c r="C9" s="41">
        <v>97</v>
      </c>
      <c r="D9" s="42"/>
      <c r="E9" s="46"/>
      <c r="F9" s="47"/>
      <c r="G9" s="47"/>
      <c r="H9" s="47"/>
      <c r="I9" s="54"/>
      <c r="J9" s="54"/>
    </row>
    <row r="10" spans="1:10">
      <c r="A10" s="45"/>
      <c r="B10" s="40" t="s">
        <v>185</v>
      </c>
      <c r="C10" s="41">
        <v>97.5</v>
      </c>
      <c r="D10" s="42"/>
      <c r="E10" s="46"/>
      <c r="F10" s="47"/>
      <c r="G10" s="47"/>
      <c r="H10" s="47"/>
      <c r="I10" s="54"/>
      <c r="J10" s="54"/>
    </row>
    <row r="11" spans="1:10">
      <c r="A11" s="45"/>
      <c r="B11" s="40" t="s">
        <v>186</v>
      </c>
      <c r="C11" s="41">
        <v>97</v>
      </c>
      <c r="D11" s="42"/>
      <c r="E11" s="46"/>
      <c r="F11" s="47"/>
      <c r="G11" s="47"/>
      <c r="H11" s="47"/>
      <c r="I11" s="54"/>
      <c r="J11" s="54"/>
    </row>
    <row r="12" spans="1:10">
      <c r="A12" s="45"/>
      <c r="B12" s="40" t="s">
        <v>187</v>
      </c>
      <c r="C12" s="41">
        <v>94.5</v>
      </c>
      <c r="D12" s="42"/>
      <c r="E12" s="46"/>
      <c r="F12" s="47"/>
      <c r="G12" s="47"/>
      <c r="H12" s="47"/>
      <c r="I12" s="54"/>
      <c r="J12" s="54"/>
    </row>
    <row r="13" spans="1:10">
      <c r="A13" s="45"/>
      <c r="B13" s="40" t="s">
        <v>188</v>
      </c>
      <c r="C13" s="41">
        <v>97</v>
      </c>
      <c r="D13" s="42"/>
      <c r="E13" s="46"/>
      <c r="F13" s="47"/>
      <c r="G13" s="47"/>
      <c r="H13" s="47"/>
      <c r="I13" s="54"/>
      <c r="J13" s="54"/>
    </row>
    <row r="14" spans="1:10">
      <c r="A14" s="45"/>
      <c r="B14" s="40" t="s">
        <v>189</v>
      </c>
      <c r="C14" s="41">
        <v>97</v>
      </c>
      <c r="D14" s="42"/>
      <c r="E14" s="46"/>
      <c r="F14" s="47"/>
      <c r="G14" s="47"/>
      <c r="H14" s="47"/>
      <c r="I14" s="54"/>
      <c r="J14" s="54"/>
    </row>
    <row r="15" spans="1:12">
      <c r="A15" s="45"/>
      <c r="B15" s="40" t="s">
        <v>190</v>
      </c>
      <c r="C15" s="41">
        <v>98</v>
      </c>
      <c r="D15" s="42"/>
      <c r="E15" s="46"/>
      <c r="F15" s="47"/>
      <c r="G15" s="47"/>
      <c r="H15" s="47"/>
      <c r="I15" s="54"/>
      <c r="J15" s="54"/>
      <c r="L15" s="55"/>
    </row>
    <row r="16" spans="1:10">
      <c r="A16" s="48"/>
      <c r="B16" s="40" t="s">
        <v>191</v>
      </c>
      <c r="C16" s="41">
        <v>97</v>
      </c>
      <c r="D16" s="42"/>
      <c r="E16" s="46"/>
      <c r="F16" s="49"/>
      <c r="G16" s="49"/>
      <c r="H16" s="49"/>
      <c r="I16" s="56"/>
      <c r="J16" s="56"/>
    </row>
    <row r="17" spans="1:10">
      <c r="A17" s="40" t="s">
        <v>17</v>
      </c>
      <c r="B17" s="40" t="s">
        <v>192</v>
      </c>
      <c r="C17" s="41">
        <v>94</v>
      </c>
      <c r="D17" s="42"/>
      <c r="E17" s="43">
        <f>AVERAGE(C17:C29)</f>
        <v>91.6153846153846</v>
      </c>
      <c r="F17" s="50">
        <v>13</v>
      </c>
      <c r="G17" s="50">
        <v>3</v>
      </c>
      <c r="H17" s="50">
        <v>3</v>
      </c>
      <c r="I17" s="57">
        <f>G17/F17</f>
        <v>0.230769230769231</v>
      </c>
      <c r="J17" s="57">
        <f>H17/F17</f>
        <v>0.230769230769231</v>
      </c>
    </row>
    <row r="18" spans="1:10">
      <c r="A18" s="40"/>
      <c r="B18" s="40" t="s">
        <v>193</v>
      </c>
      <c r="C18" s="41">
        <v>92</v>
      </c>
      <c r="D18" s="42"/>
      <c r="E18" s="46"/>
      <c r="F18" s="50"/>
      <c r="G18" s="50"/>
      <c r="H18" s="50"/>
      <c r="I18" s="57"/>
      <c r="J18" s="57"/>
    </row>
    <row r="19" spans="1:10">
      <c r="A19" s="40"/>
      <c r="B19" s="40" t="s">
        <v>194</v>
      </c>
      <c r="C19" s="41">
        <v>98</v>
      </c>
      <c r="D19" s="42"/>
      <c r="E19" s="46"/>
      <c r="F19" s="50"/>
      <c r="G19" s="50"/>
      <c r="H19" s="50"/>
      <c r="I19" s="57"/>
      <c r="J19" s="57"/>
    </row>
    <row r="20" spans="1:10">
      <c r="A20" s="40"/>
      <c r="B20" s="40" t="s">
        <v>195</v>
      </c>
      <c r="C20" s="41">
        <v>91</v>
      </c>
      <c r="D20" s="42"/>
      <c r="E20" s="46"/>
      <c r="F20" s="50"/>
      <c r="G20" s="50"/>
      <c r="H20" s="50"/>
      <c r="I20" s="57"/>
      <c r="J20" s="57"/>
    </row>
    <row r="21" spans="1:10">
      <c r="A21" s="40"/>
      <c r="B21" s="40" t="s">
        <v>196</v>
      </c>
      <c r="C21" s="41">
        <v>96</v>
      </c>
      <c r="D21" s="42"/>
      <c r="E21" s="46"/>
      <c r="F21" s="50"/>
      <c r="G21" s="50"/>
      <c r="H21" s="50"/>
      <c r="I21" s="57"/>
      <c r="J21" s="57"/>
    </row>
    <row r="22" spans="1:10">
      <c r="A22" s="40"/>
      <c r="B22" s="40" t="s">
        <v>197</v>
      </c>
      <c r="C22" s="41">
        <v>89</v>
      </c>
      <c r="D22" s="42"/>
      <c r="E22" s="46"/>
      <c r="F22" s="50"/>
      <c r="G22" s="50"/>
      <c r="H22" s="50"/>
      <c r="I22" s="57"/>
      <c r="J22" s="57"/>
    </row>
    <row r="23" spans="1:10">
      <c r="A23" s="40"/>
      <c r="B23" s="40" t="s">
        <v>198</v>
      </c>
      <c r="C23" s="41">
        <v>91</v>
      </c>
      <c r="D23" s="42"/>
      <c r="E23" s="46"/>
      <c r="F23" s="50"/>
      <c r="G23" s="50"/>
      <c r="H23" s="50"/>
      <c r="I23" s="57"/>
      <c r="J23" s="57"/>
    </row>
    <row r="24" spans="1:10">
      <c r="A24" s="40"/>
      <c r="B24" s="40" t="s">
        <v>199</v>
      </c>
      <c r="C24" s="41">
        <v>82</v>
      </c>
      <c r="D24" s="42"/>
      <c r="E24" s="46"/>
      <c r="F24" s="50"/>
      <c r="G24" s="50"/>
      <c r="H24" s="50"/>
      <c r="I24" s="57"/>
      <c r="J24" s="57"/>
    </row>
    <row r="25" spans="1:10">
      <c r="A25" s="40"/>
      <c r="B25" s="40" t="s">
        <v>200</v>
      </c>
      <c r="C25" s="41">
        <v>91</v>
      </c>
      <c r="D25" s="42"/>
      <c r="E25" s="46"/>
      <c r="F25" s="50"/>
      <c r="G25" s="50"/>
      <c r="H25" s="50"/>
      <c r="I25" s="57"/>
      <c r="J25" s="57"/>
    </row>
    <row r="26" spans="1:10">
      <c r="A26" s="40"/>
      <c r="B26" s="40" t="s">
        <v>201</v>
      </c>
      <c r="C26" s="41">
        <v>91</v>
      </c>
      <c r="D26" s="42"/>
      <c r="E26" s="46"/>
      <c r="F26" s="50"/>
      <c r="G26" s="50"/>
      <c r="H26" s="50"/>
      <c r="I26" s="57"/>
      <c r="J26" s="57"/>
    </row>
    <row r="27" spans="1:10">
      <c r="A27" s="40"/>
      <c r="B27" s="40" t="s">
        <v>202</v>
      </c>
      <c r="C27" s="41">
        <v>89</v>
      </c>
      <c r="D27" s="42"/>
      <c r="E27" s="46"/>
      <c r="F27" s="50"/>
      <c r="G27" s="50"/>
      <c r="H27" s="50"/>
      <c r="I27" s="57"/>
      <c r="J27" s="57"/>
    </row>
    <row r="28" spans="1:10">
      <c r="A28" s="40"/>
      <c r="B28" s="40" t="s">
        <v>203</v>
      </c>
      <c r="C28" s="41">
        <v>91</v>
      </c>
      <c r="D28" s="42"/>
      <c r="E28" s="46"/>
      <c r="F28" s="50"/>
      <c r="G28" s="50"/>
      <c r="H28" s="50"/>
      <c r="I28" s="57"/>
      <c r="J28" s="57"/>
    </row>
    <row r="29" spans="1:10">
      <c r="A29" s="40"/>
      <c r="B29" s="40" t="s">
        <v>204</v>
      </c>
      <c r="C29" s="41">
        <v>96</v>
      </c>
      <c r="D29" s="42"/>
      <c r="E29" s="51"/>
      <c r="F29" s="50"/>
      <c r="G29" s="50"/>
      <c r="H29" s="50"/>
      <c r="I29" s="57"/>
      <c r="J29" s="57"/>
    </row>
    <row r="30" spans="1:10">
      <c r="A30" s="39" t="s">
        <v>18</v>
      </c>
      <c r="B30" s="40" t="s">
        <v>205</v>
      </c>
      <c r="C30" s="41">
        <v>96.5</v>
      </c>
      <c r="D30" s="42"/>
      <c r="E30" s="46">
        <f>AVERAGE(C30:C44)</f>
        <v>95.5333333333333</v>
      </c>
      <c r="F30" s="44">
        <v>15</v>
      </c>
      <c r="G30" s="44">
        <v>12</v>
      </c>
      <c r="H30" s="44">
        <v>0</v>
      </c>
      <c r="I30" s="53">
        <f>G30/F30</f>
        <v>0.8</v>
      </c>
      <c r="J30" s="53">
        <f>H30/F30</f>
        <v>0</v>
      </c>
    </row>
    <row r="31" spans="1:10">
      <c r="A31" s="45"/>
      <c r="B31" s="40" t="s">
        <v>206</v>
      </c>
      <c r="C31" s="41">
        <v>92</v>
      </c>
      <c r="D31" s="42"/>
      <c r="E31" s="46"/>
      <c r="F31" s="47"/>
      <c r="G31" s="47"/>
      <c r="H31" s="47"/>
      <c r="I31" s="54"/>
      <c r="J31" s="54"/>
    </row>
    <row r="32" spans="1:10">
      <c r="A32" s="45"/>
      <c r="B32" s="40" t="s">
        <v>207</v>
      </c>
      <c r="C32" s="41">
        <v>96</v>
      </c>
      <c r="D32" s="42"/>
      <c r="E32" s="46"/>
      <c r="F32" s="47"/>
      <c r="G32" s="47"/>
      <c r="H32" s="47"/>
      <c r="I32" s="54"/>
      <c r="J32" s="54"/>
    </row>
    <row r="33" spans="1:10">
      <c r="A33" s="45"/>
      <c r="B33" s="40" t="s">
        <v>208</v>
      </c>
      <c r="C33" s="41">
        <v>95</v>
      </c>
      <c r="D33" s="42"/>
      <c r="E33" s="46"/>
      <c r="F33" s="47"/>
      <c r="G33" s="47"/>
      <c r="H33" s="47"/>
      <c r="I33" s="54"/>
      <c r="J33" s="54"/>
    </row>
    <row r="34" spans="1:10">
      <c r="A34" s="45"/>
      <c r="B34" s="40" t="s">
        <v>209</v>
      </c>
      <c r="C34" s="41">
        <v>96</v>
      </c>
      <c r="D34" s="42"/>
      <c r="E34" s="46"/>
      <c r="F34" s="47"/>
      <c r="G34" s="47"/>
      <c r="H34" s="47"/>
      <c r="I34" s="54"/>
      <c r="J34" s="54"/>
    </row>
    <row r="35" spans="1:10">
      <c r="A35" s="45"/>
      <c r="B35" s="40" t="s">
        <v>210</v>
      </c>
      <c r="C35" s="41">
        <v>95</v>
      </c>
      <c r="D35" s="42"/>
      <c r="E35" s="46"/>
      <c r="F35" s="47"/>
      <c r="G35" s="47"/>
      <c r="H35" s="47"/>
      <c r="I35" s="54"/>
      <c r="J35" s="54"/>
    </row>
    <row r="36" spans="1:10">
      <c r="A36" s="45"/>
      <c r="B36" s="40" t="s">
        <v>211</v>
      </c>
      <c r="C36" s="41">
        <v>97</v>
      </c>
      <c r="D36" s="42"/>
      <c r="E36" s="46"/>
      <c r="F36" s="47"/>
      <c r="G36" s="47"/>
      <c r="H36" s="47"/>
      <c r="I36" s="54"/>
      <c r="J36" s="54"/>
    </row>
    <row r="37" spans="1:10">
      <c r="A37" s="45"/>
      <c r="B37" s="40" t="s">
        <v>212</v>
      </c>
      <c r="C37" s="41">
        <v>96.5</v>
      </c>
      <c r="D37" s="42"/>
      <c r="E37" s="46"/>
      <c r="F37" s="47"/>
      <c r="G37" s="47"/>
      <c r="H37" s="47"/>
      <c r="I37" s="54"/>
      <c r="J37" s="54"/>
    </row>
    <row r="38" spans="1:10">
      <c r="A38" s="45"/>
      <c r="B38" s="40" t="s">
        <v>213</v>
      </c>
      <c r="C38" s="41">
        <v>96</v>
      </c>
      <c r="D38" s="42"/>
      <c r="E38" s="46"/>
      <c r="F38" s="47"/>
      <c r="G38" s="47"/>
      <c r="H38" s="47"/>
      <c r="I38" s="54"/>
      <c r="J38" s="54"/>
    </row>
    <row r="39" spans="1:10">
      <c r="A39" s="45"/>
      <c r="B39" s="40" t="s">
        <v>214</v>
      </c>
      <c r="C39" s="41">
        <v>97</v>
      </c>
      <c r="D39" s="42"/>
      <c r="E39" s="46"/>
      <c r="F39" s="47"/>
      <c r="G39" s="47"/>
      <c r="H39" s="47"/>
      <c r="I39" s="54"/>
      <c r="J39" s="54"/>
    </row>
    <row r="40" spans="1:10">
      <c r="A40" s="45"/>
      <c r="B40" s="40" t="s">
        <v>215</v>
      </c>
      <c r="C40" s="41">
        <v>96</v>
      </c>
      <c r="D40" s="42"/>
      <c r="E40" s="46"/>
      <c r="F40" s="47"/>
      <c r="G40" s="47"/>
      <c r="H40" s="47"/>
      <c r="I40" s="54"/>
      <c r="J40" s="54"/>
    </row>
    <row r="41" spans="1:10">
      <c r="A41" s="45"/>
      <c r="B41" s="40" t="s">
        <v>216</v>
      </c>
      <c r="C41" s="41">
        <v>95.5</v>
      </c>
      <c r="D41" s="42"/>
      <c r="E41" s="46"/>
      <c r="F41" s="47"/>
      <c r="G41" s="47"/>
      <c r="H41" s="47"/>
      <c r="I41" s="54"/>
      <c r="J41" s="54"/>
    </row>
    <row r="42" spans="1:10">
      <c r="A42" s="45"/>
      <c r="B42" s="40" t="s">
        <v>217</v>
      </c>
      <c r="C42" s="41">
        <v>93.5</v>
      </c>
      <c r="D42" s="42"/>
      <c r="E42" s="46"/>
      <c r="F42" s="47"/>
      <c r="G42" s="47"/>
      <c r="H42" s="47"/>
      <c r="I42" s="54"/>
      <c r="J42" s="54"/>
    </row>
    <row r="43" spans="1:10">
      <c r="A43" s="45"/>
      <c r="B43" s="40" t="s">
        <v>218</v>
      </c>
      <c r="C43" s="41">
        <v>94</v>
      </c>
      <c r="D43" s="42"/>
      <c r="E43" s="46"/>
      <c r="F43" s="47"/>
      <c r="G43" s="47"/>
      <c r="H43" s="47"/>
      <c r="I43" s="54"/>
      <c r="J43" s="54"/>
    </row>
    <row r="44" spans="1:10">
      <c r="A44" s="48"/>
      <c r="B44" s="40" t="s">
        <v>186</v>
      </c>
      <c r="C44" s="41">
        <v>97</v>
      </c>
      <c r="D44" s="42"/>
      <c r="E44" s="46"/>
      <c r="F44" s="49"/>
      <c r="G44" s="49"/>
      <c r="H44" s="49"/>
      <c r="I44" s="54"/>
      <c r="J44" s="56"/>
    </row>
    <row r="45" spans="1:10">
      <c r="A45" s="40" t="s">
        <v>19</v>
      </c>
      <c r="B45" s="40" t="s">
        <v>219</v>
      </c>
      <c r="C45" s="41">
        <v>96.5</v>
      </c>
      <c r="D45" s="42"/>
      <c r="E45" s="43">
        <f>AVERAGE(C45:C57)</f>
        <v>93.9230769230769</v>
      </c>
      <c r="F45" s="50">
        <v>13</v>
      </c>
      <c r="G45" s="50">
        <v>5</v>
      </c>
      <c r="H45" s="50">
        <v>0</v>
      </c>
      <c r="I45" s="57">
        <f>G45/F45</f>
        <v>0.384615384615385</v>
      </c>
      <c r="J45" s="57">
        <f>H45/F45</f>
        <v>0</v>
      </c>
    </row>
    <row r="46" spans="1:10">
      <c r="A46" s="40"/>
      <c r="B46" s="40" t="s">
        <v>220</v>
      </c>
      <c r="C46" s="41">
        <v>96.5</v>
      </c>
      <c r="D46" s="42"/>
      <c r="E46" s="46"/>
      <c r="F46" s="50"/>
      <c r="G46" s="50"/>
      <c r="H46" s="50"/>
      <c r="I46" s="57"/>
      <c r="J46" s="57"/>
    </row>
    <row r="47" spans="1:10">
      <c r="A47" s="40"/>
      <c r="B47" s="40" t="s">
        <v>221</v>
      </c>
      <c r="C47" s="41">
        <v>94</v>
      </c>
      <c r="D47" s="42"/>
      <c r="E47" s="46"/>
      <c r="F47" s="50"/>
      <c r="G47" s="50"/>
      <c r="H47" s="50"/>
      <c r="I47" s="57"/>
      <c r="J47" s="57"/>
    </row>
    <row r="48" spans="1:10">
      <c r="A48" s="40"/>
      <c r="B48" s="40" t="s">
        <v>222</v>
      </c>
      <c r="C48" s="41">
        <v>90</v>
      </c>
      <c r="D48" s="42"/>
      <c r="E48" s="46"/>
      <c r="F48" s="50"/>
      <c r="G48" s="50"/>
      <c r="H48" s="50"/>
      <c r="I48" s="57"/>
      <c r="J48" s="57"/>
    </row>
    <row r="49" spans="1:10">
      <c r="A49" s="40"/>
      <c r="B49" s="40" t="s">
        <v>223</v>
      </c>
      <c r="C49" s="41">
        <v>93.5</v>
      </c>
      <c r="D49" s="42"/>
      <c r="E49" s="46"/>
      <c r="F49" s="50"/>
      <c r="G49" s="50"/>
      <c r="H49" s="50"/>
      <c r="I49" s="57"/>
      <c r="J49" s="57"/>
    </row>
    <row r="50" spans="1:10">
      <c r="A50" s="40"/>
      <c r="B50" s="40" t="s">
        <v>224</v>
      </c>
      <c r="C50" s="41">
        <v>91.5</v>
      </c>
      <c r="D50" s="42"/>
      <c r="E50" s="46"/>
      <c r="F50" s="50"/>
      <c r="G50" s="50"/>
      <c r="H50" s="50"/>
      <c r="I50" s="57"/>
      <c r="J50" s="57"/>
    </row>
    <row r="51" spans="1:10">
      <c r="A51" s="40"/>
      <c r="B51" s="40" t="s">
        <v>225</v>
      </c>
      <c r="C51" s="41">
        <v>92</v>
      </c>
      <c r="D51" s="42"/>
      <c r="E51" s="46"/>
      <c r="F51" s="50"/>
      <c r="G51" s="50"/>
      <c r="H51" s="50"/>
      <c r="I51" s="57"/>
      <c r="J51" s="57"/>
    </row>
    <row r="52" spans="1:10">
      <c r="A52" s="40"/>
      <c r="B52" s="40" t="s">
        <v>226</v>
      </c>
      <c r="C52" s="41">
        <v>97.5</v>
      </c>
      <c r="D52" s="42"/>
      <c r="E52" s="46"/>
      <c r="F52" s="50"/>
      <c r="G52" s="50"/>
      <c r="H52" s="50"/>
      <c r="I52" s="57"/>
      <c r="J52" s="57"/>
    </row>
    <row r="53" spans="1:10">
      <c r="A53" s="40"/>
      <c r="B53" s="40" t="s">
        <v>227</v>
      </c>
      <c r="C53" s="41">
        <v>91</v>
      </c>
      <c r="D53" s="42"/>
      <c r="E53" s="46"/>
      <c r="F53" s="50"/>
      <c r="G53" s="50"/>
      <c r="H53" s="50"/>
      <c r="I53" s="57"/>
      <c r="J53" s="57"/>
    </row>
    <row r="54" spans="1:10">
      <c r="A54" s="40"/>
      <c r="B54" s="40" t="s">
        <v>228</v>
      </c>
      <c r="C54" s="41">
        <v>96.5</v>
      </c>
      <c r="D54" s="42"/>
      <c r="E54" s="46"/>
      <c r="F54" s="50"/>
      <c r="G54" s="50"/>
      <c r="H54" s="50"/>
      <c r="I54" s="57"/>
      <c r="J54" s="57"/>
    </row>
    <row r="55" spans="1:10">
      <c r="A55" s="40"/>
      <c r="B55" s="40" t="s">
        <v>229</v>
      </c>
      <c r="C55" s="41">
        <v>96.5</v>
      </c>
      <c r="D55" s="42"/>
      <c r="E55" s="46"/>
      <c r="F55" s="50"/>
      <c r="G55" s="50"/>
      <c r="H55" s="50"/>
      <c r="I55" s="57"/>
      <c r="J55" s="57"/>
    </row>
    <row r="56" spans="1:10">
      <c r="A56" s="40"/>
      <c r="B56" s="40" t="s">
        <v>230</v>
      </c>
      <c r="C56" s="41">
        <v>94</v>
      </c>
      <c r="D56" s="42"/>
      <c r="E56" s="46"/>
      <c r="F56" s="50"/>
      <c r="G56" s="50"/>
      <c r="H56" s="50"/>
      <c r="I56" s="57"/>
      <c r="J56" s="57"/>
    </row>
    <row r="57" spans="1:10">
      <c r="A57" s="40"/>
      <c r="B57" s="40" t="s">
        <v>231</v>
      </c>
      <c r="C57" s="41">
        <v>91.5</v>
      </c>
      <c r="D57" s="42"/>
      <c r="E57" s="51"/>
      <c r="F57" s="50"/>
      <c r="G57" s="50"/>
      <c r="H57" s="50"/>
      <c r="I57" s="57"/>
      <c r="J57" s="57"/>
    </row>
    <row r="58" spans="1:10">
      <c r="A58" s="40" t="s">
        <v>232</v>
      </c>
      <c r="B58" s="40" t="s">
        <v>233</v>
      </c>
      <c r="C58" s="41">
        <v>96</v>
      </c>
      <c r="D58" s="42"/>
      <c r="E58" s="43">
        <f>AVERAGE(C58:C65)</f>
        <v>96.875</v>
      </c>
      <c r="F58" s="50">
        <v>8</v>
      </c>
      <c r="G58" s="50">
        <v>8</v>
      </c>
      <c r="H58" s="50">
        <v>0</v>
      </c>
      <c r="I58" s="57">
        <f>G58/F58</f>
        <v>1</v>
      </c>
      <c r="J58" s="57">
        <f>H58/F58</f>
        <v>0</v>
      </c>
    </row>
    <row r="59" spans="1:10">
      <c r="A59" s="40"/>
      <c r="B59" s="40" t="s">
        <v>234</v>
      </c>
      <c r="C59" s="41">
        <v>98</v>
      </c>
      <c r="D59" s="42"/>
      <c r="E59" s="46"/>
      <c r="F59" s="50"/>
      <c r="G59" s="50"/>
      <c r="H59" s="50"/>
      <c r="I59" s="57"/>
      <c r="J59" s="57"/>
    </row>
    <row r="60" spans="1:10">
      <c r="A60" s="40"/>
      <c r="B60" s="40" t="s">
        <v>235</v>
      </c>
      <c r="C60" s="41">
        <v>98</v>
      </c>
      <c r="D60" s="42"/>
      <c r="E60" s="46"/>
      <c r="F60" s="50"/>
      <c r="G60" s="50"/>
      <c r="H60" s="50"/>
      <c r="I60" s="57"/>
      <c r="J60" s="57"/>
    </row>
    <row r="61" spans="1:10">
      <c r="A61" s="40"/>
      <c r="B61" s="40" t="s">
        <v>236</v>
      </c>
      <c r="C61" s="41">
        <v>95</v>
      </c>
      <c r="D61" s="42"/>
      <c r="E61" s="46"/>
      <c r="F61" s="50"/>
      <c r="G61" s="50"/>
      <c r="H61" s="50"/>
      <c r="I61" s="57"/>
      <c r="J61" s="57"/>
    </row>
    <row r="62" spans="1:10">
      <c r="A62" s="40"/>
      <c r="B62" s="40" t="s">
        <v>237</v>
      </c>
      <c r="C62" s="41">
        <v>97</v>
      </c>
      <c r="D62" s="42"/>
      <c r="E62" s="46"/>
      <c r="F62" s="50"/>
      <c r="G62" s="50"/>
      <c r="H62" s="50"/>
      <c r="I62" s="57"/>
      <c r="J62" s="57"/>
    </row>
    <row r="63" spans="1:10">
      <c r="A63" s="40"/>
      <c r="B63" s="40" t="s">
        <v>238</v>
      </c>
      <c r="C63" s="41">
        <v>97</v>
      </c>
      <c r="D63" s="42"/>
      <c r="E63" s="46"/>
      <c r="F63" s="50"/>
      <c r="G63" s="50"/>
      <c r="H63" s="50"/>
      <c r="I63" s="57"/>
      <c r="J63" s="57"/>
    </row>
    <row r="64" spans="1:10">
      <c r="A64" s="40"/>
      <c r="B64" s="40" t="s">
        <v>239</v>
      </c>
      <c r="C64" s="41">
        <v>96</v>
      </c>
      <c r="D64" s="42"/>
      <c r="E64" s="46"/>
      <c r="F64" s="50"/>
      <c r="G64" s="50"/>
      <c r="H64" s="50"/>
      <c r="I64" s="57"/>
      <c r="J64" s="57"/>
    </row>
    <row r="65" spans="1:10">
      <c r="A65" s="40"/>
      <c r="B65" s="40" t="s">
        <v>240</v>
      </c>
      <c r="C65" s="41">
        <v>98</v>
      </c>
      <c r="D65" s="42"/>
      <c r="E65" s="51"/>
      <c r="F65" s="50"/>
      <c r="G65" s="50"/>
      <c r="H65" s="50"/>
      <c r="I65" s="57"/>
      <c r="J65" s="57"/>
    </row>
    <row r="66" spans="1:10">
      <c r="A66" s="40" t="s">
        <v>241</v>
      </c>
      <c r="B66" s="40" t="s">
        <v>242</v>
      </c>
      <c r="C66" s="41">
        <v>97</v>
      </c>
      <c r="D66" s="42"/>
      <c r="E66" s="43">
        <f>AVERAGE(C66:C73)</f>
        <v>94.625</v>
      </c>
      <c r="F66" s="50">
        <v>8</v>
      </c>
      <c r="G66" s="50">
        <v>4</v>
      </c>
      <c r="H66" s="50">
        <v>0</v>
      </c>
      <c r="I66" s="57">
        <f>G66/F66</f>
        <v>0.5</v>
      </c>
      <c r="J66" s="57">
        <f>H66/F66</f>
        <v>0</v>
      </c>
    </row>
    <row r="67" spans="1:10">
      <c r="A67" s="40"/>
      <c r="B67" s="40" t="s">
        <v>243</v>
      </c>
      <c r="C67" s="41">
        <v>98</v>
      </c>
      <c r="D67" s="42"/>
      <c r="E67" s="46"/>
      <c r="F67" s="50"/>
      <c r="G67" s="50"/>
      <c r="H67" s="50"/>
      <c r="I67" s="57"/>
      <c r="J67" s="57"/>
    </row>
    <row r="68" spans="1:10">
      <c r="A68" s="40"/>
      <c r="B68" s="40" t="s">
        <v>244</v>
      </c>
      <c r="C68" s="41">
        <v>93</v>
      </c>
      <c r="D68" s="42"/>
      <c r="E68" s="46"/>
      <c r="F68" s="50"/>
      <c r="G68" s="50"/>
      <c r="H68" s="50"/>
      <c r="I68" s="57"/>
      <c r="J68" s="57"/>
    </row>
    <row r="69" spans="1:10">
      <c r="A69" s="40"/>
      <c r="B69" s="40" t="s">
        <v>245</v>
      </c>
      <c r="C69" s="41">
        <v>93</v>
      </c>
      <c r="D69" s="42"/>
      <c r="E69" s="46"/>
      <c r="F69" s="50"/>
      <c r="G69" s="50"/>
      <c r="H69" s="50"/>
      <c r="I69" s="57"/>
      <c r="J69" s="57"/>
    </row>
    <row r="70" spans="1:10">
      <c r="A70" s="40"/>
      <c r="B70" s="40" t="s">
        <v>246</v>
      </c>
      <c r="C70" s="41">
        <v>91</v>
      </c>
      <c r="D70" s="42"/>
      <c r="E70" s="46"/>
      <c r="F70" s="50"/>
      <c r="G70" s="50"/>
      <c r="H70" s="50"/>
      <c r="I70" s="57"/>
      <c r="J70" s="57"/>
    </row>
    <row r="71" spans="1:10">
      <c r="A71" s="40"/>
      <c r="B71" s="40" t="s">
        <v>247</v>
      </c>
      <c r="C71" s="41">
        <v>98</v>
      </c>
      <c r="D71" s="42"/>
      <c r="E71" s="46"/>
      <c r="F71" s="50"/>
      <c r="G71" s="50"/>
      <c r="H71" s="50"/>
      <c r="I71" s="57"/>
      <c r="J71" s="57"/>
    </row>
    <row r="72" spans="1:10">
      <c r="A72" s="40"/>
      <c r="B72" s="40" t="s">
        <v>248</v>
      </c>
      <c r="C72" s="41">
        <v>97</v>
      </c>
      <c r="D72" s="42"/>
      <c r="E72" s="46"/>
      <c r="F72" s="50"/>
      <c r="G72" s="50"/>
      <c r="H72" s="50"/>
      <c r="I72" s="57"/>
      <c r="J72" s="57"/>
    </row>
    <row r="73" spans="1:10">
      <c r="A73" s="40"/>
      <c r="B73" s="40" t="s">
        <v>249</v>
      </c>
      <c r="C73" s="41">
        <v>90</v>
      </c>
      <c r="D73" s="42"/>
      <c r="E73" s="51"/>
      <c r="F73" s="50"/>
      <c r="G73" s="50"/>
      <c r="H73" s="50"/>
      <c r="I73" s="57"/>
      <c r="J73" s="57"/>
    </row>
    <row r="74" spans="1:10">
      <c r="A74" s="40" t="s">
        <v>22</v>
      </c>
      <c r="B74" s="50" t="s">
        <v>250</v>
      </c>
      <c r="C74" s="41">
        <v>98</v>
      </c>
      <c r="D74" s="42"/>
      <c r="E74" s="43">
        <f>AVERAGE(C74:C78)</f>
        <v>97.8</v>
      </c>
      <c r="F74" s="50">
        <v>5</v>
      </c>
      <c r="G74" s="50">
        <v>5</v>
      </c>
      <c r="H74" s="50">
        <v>0</v>
      </c>
      <c r="I74" s="57">
        <f>G74/F74</f>
        <v>1</v>
      </c>
      <c r="J74" s="57">
        <f>H74/F74</f>
        <v>0</v>
      </c>
    </row>
    <row r="75" spans="1:10">
      <c r="A75" s="40"/>
      <c r="B75" s="50" t="s">
        <v>251</v>
      </c>
      <c r="C75" s="41">
        <v>98</v>
      </c>
      <c r="D75" s="42"/>
      <c r="E75" s="46"/>
      <c r="F75" s="50"/>
      <c r="G75" s="50"/>
      <c r="H75" s="50"/>
      <c r="I75" s="57"/>
      <c r="J75" s="57"/>
    </row>
    <row r="76" spans="1:10">
      <c r="A76" s="40"/>
      <c r="B76" s="50" t="s">
        <v>252</v>
      </c>
      <c r="C76" s="41">
        <v>97</v>
      </c>
      <c r="D76" s="42"/>
      <c r="E76" s="46"/>
      <c r="F76" s="50"/>
      <c r="G76" s="50"/>
      <c r="H76" s="50"/>
      <c r="I76" s="57"/>
      <c r="J76" s="57"/>
    </row>
    <row r="77" spans="1:10">
      <c r="A77" s="40"/>
      <c r="B77" s="50" t="s">
        <v>253</v>
      </c>
      <c r="C77" s="41">
        <v>98</v>
      </c>
      <c r="D77" s="42"/>
      <c r="E77" s="46"/>
      <c r="F77" s="50"/>
      <c r="G77" s="50"/>
      <c r="H77" s="50"/>
      <c r="I77" s="57"/>
      <c r="J77" s="57"/>
    </row>
    <row r="78" spans="1:10">
      <c r="A78" s="40"/>
      <c r="B78" s="50" t="s">
        <v>254</v>
      </c>
      <c r="C78" s="41">
        <v>98</v>
      </c>
      <c r="D78" s="42"/>
      <c r="E78" s="51"/>
      <c r="F78" s="50"/>
      <c r="G78" s="50"/>
      <c r="H78" s="50"/>
      <c r="I78" s="57"/>
      <c r="J78" s="57"/>
    </row>
    <row r="79" spans="1:10">
      <c r="A79" s="40" t="s">
        <v>255</v>
      </c>
      <c r="B79" s="40" t="s">
        <v>256</v>
      </c>
      <c r="C79" s="41">
        <v>96</v>
      </c>
      <c r="D79" s="42"/>
      <c r="E79" s="46">
        <f>AVERAGE(C79:C88)</f>
        <v>95</v>
      </c>
      <c r="F79" s="47">
        <v>10</v>
      </c>
      <c r="G79" s="50">
        <v>7</v>
      </c>
      <c r="H79" s="50">
        <v>0</v>
      </c>
      <c r="I79" s="57">
        <f>G79/F79</f>
        <v>0.7</v>
      </c>
      <c r="J79" s="57">
        <f>H79/F79</f>
        <v>0</v>
      </c>
    </row>
    <row r="80" ht="15.6" customHeight="1" spans="1:10">
      <c r="A80" s="40"/>
      <c r="B80" s="40" t="s">
        <v>257</v>
      </c>
      <c r="C80" s="41">
        <v>90</v>
      </c>
      <c r="D80" s="42"/>
      <c r="E80" s="46"/>
      <c r="F80" s="47"/>
      <c r="G80" s="50"/>
      <c r="H80" s="50"/>
      <c r="I80" s="57"/>
      <c r="J80" s="57"/>
    </row>
    <row r="81" spans="1:10">
      <c r="A81" s="40"/>
      <c r="B81" s="40" t="s">
        <v>258</v>
      </c>
      <c r="C81" s="41">
        <v>98</v>
      </c>
      <c r="D81" s="42"/>
      <c r="E81" s="46"/>
      <c r="F81" s="47"/>
      <c r="G81" s="50"/>
      <c r="H81" s="50"/>
      <c r="I81" s="57"/>
      <c r="J81" s="57"/>
    </row>
    <row r="82" spans="1:10">
      <c r="A82" s="40"/>
      <c r="B82" s="40" t="s">
        <v>259</v>
      </c>
      <c r="C82" s="41">
        <v>98.5</v>
      </c>
      <c r="D82" s="42"/>
      <c r="E82" s="46"/>
      <c r="F82" s="47"/>
      <c r="G82" s="50"/>
      <c r="H82" s="50"/>
      <c r="I82" s="57"/>
      <c r="J82" s="57"/>
    </row>
    <row r="83" spans="1:10">
      <c r="A83" s="40"/>
      <c r="B83" s="40" t="s">
        <v>260</v>
      </c>
      <c r="C83" s="41">
        <v>95</v>
      </c>
      <c r="D83" s="42"/>
      <c r="E83" s="46"/>
      <c r="F83" s="47"/>
      <c r="G83" s="50"/>
      <c r="H83" s="50"/>
      <c r="I83" s="57"/>
      <c r="J83" s="57"/>
    </row>
    <row r="84" spans="1:10">
      <c r="A84" s="40"/>
      <c r="B84" s="40" t="s">
        <v>261</v>
      </c>
      <c r="C84" s="41">
        <v>94</v>
      </c>
      <c r="D84" s="42"/>
      <c r="E84" s="46"/>
      <c r="F84" s="47"/>
      <c r="G84" s="50"/>
      <c r="H84" s="50"/>
      <c r="I84" s="57"/>
      <c r="J84" s="57"/>
    </row>
    <row r="85" spans="1:10">
      <c r="A85" s="40"/>
      <c r="B85" s="40" t="s">
        <v>262</v>
      </c>
      <c r="C85" s="41">
        <v>97</v>
      </c>
      <c r="D85" s="42"/>
      <c r="E85" s="46"/>
      <c r="F85" s="47"/>
      <c r="G85" s="50"/>
      <c r="H85" s="50"/>
      <c r="I85" s="57"/>
      <c r="J85" s="57"/>
    </row>
    <row r="86" spans="1:10">
      <c r="A86" s="40"/>
      <c r="B86" s="40" t="s">
        <v>263</v>
      </c>
      <c r="C86" s="41">
        <v>94.5</v>
      </c>
      <c r="D86" s="42"/>
      <c r="E86" s="46"/>
      <c r="F86" s="47"/>
      <c r="G86" s="50"/>
      <c r="H86" s="50"/>
      <c r="I86" s="57"/>
      <c r="J86" s="57"/>
    </row>
    <row r="87" spans="1:10">
      <c r="A87" s="40"/>
      <c r="B87" s="40" t="s">
        <v>264</v>
      </c>
      <c r="C87" s="41">
        <v>92</v>
      </c>
      <c r="D87" s="42"/>
      <c r="E87" s="46"/>
      <c r="F87" s="47"/>
      <c r="G87" s="50"/>
      <c r="H87" s="50"/>
      <c r="I87" s="57"/>
      <c r="J87" s="57"/>
    </row>
    <row r="88" spans="1:10">
      <c r="A88" s="40"/>
      <c r="B88" s="40" t="s">
        <v>265</v>
      </c>
      <c r="C88" s="41">
        <v>95</v>
      </c>
      <c r="D88" s="42"/>
      <c r="E88" s="51"/>
      <c r="F88" s="49"/>
      <c r="G88" s="50"/>
      <c r="H88" s="50"/>
      <c r="I88" s="57"/>
      <c r="J88" s="57"/>
    </row>
    <row r="89" spans="1:10">
      <c r="A89" s="40" t="s">
        <v>24</v>
      </c>
      <c r="B89" s="40" t="s">
        <v>266</v>
      </c>
      <c r="C89" s="41">
        <v>92</v>
      </c>
      <c r="D89" s="42"/>
      <c r="E89" s="43">
        <f>AVERAGE(C89:C100)</f>
        <v>93.75</v>
      </c>
      <c r="F89" s="50">
        <v>12</v>
      </c>
      <c r="G89" s="50">
        <v>4</v>
      </c>
      <c r="H89" s="50">
        <v>0</v>
      </c>
      <c r="I89" s="57">
        <f>G89/F89</f>
        <v>0.333333333333333</v>
      </c>
      <c r="J89" s="57">
        <f>H89/F89</f>
        <v>0</v>
      </c>
    </row>
    <row r="90" spans="1:10">
      <c r="A90" s="40"/>
      <c r="B90" s="50" t="s">
        <v>267</v>
      </c>
      <c r="C90" s="41">
        <v>96</v>
      </c>
      <c r="D90" s="42"/>
      <c r="E90" s="46"/>
      <c r="F90" s="50"/>
      <c r="G90" s="50"/>
      <c r="H90" s="50"/>
      <c r="I90" s="57"/>
      <c r="J90" s="57"/>
    </row>
    <row r="91" spans="1:10">
      <c r="A91" s="40"/>
      <c r="B91" s="50" t="s">
        <v>268</v>
      </c>
      <c r="C91" s="41">
        <v>92</v>
      </c>
      <c r="D91" s="42"/>
      <c r="E91" s="46"/>
      <c r="F91" s="50"/>
      <c r="G91" s="50"/>
      <c r="H91" s="50"/>
      <c r="I91" s="57"/>
      <c r="J91" s="57"/>
    </row>
    <row r="92" spans="1:10">
      <c r="A92" s="40"/>
      <c r="B92" s="50" t="s">
        <v>269</v>
      </c>
      <c r="C92" s="41">
        <v>96</v>
      </c>
      <c r="D92" s="42"/>
      <c r="E92" s="46"/>
      <c r="F92" s="50"/>
      <c r="G92" s="50"/>
      <c r="H92" s="50"/>
      <c r="I92" s="57"/>
      <c r="J92" s="57"/>
    </row>
    <row r="93" spans="1:10">
      <c r="A93" s="40"/>
      <c r="B93" s="50" t="s">
        <v>270</v>
      </c>
      <c r="C93" s="41">
        <v>90</v>
      </c>
      <c r="D93" s="42"/>
      <c r="E93" s="46"/>
      <c r="F93" s="50"/>
      <c r="G93" s="50"/>
      <c r="H93" s="50"/>
      <c r="I93" s="57"/>
      <c r="J93" s="57"/>
    </row>
    <row r="94" spans="1:10">
      <c r="A94" s="40"/>
      <c r="B94" s="50" t="s">
        <v>271</v>
      </c>
      <c r="C94" s="41">
        <v>94</v>
      </c>
      <c r="D94" s="42"/>
      <c r="E94" s="46"/>
      <c r="F94" s="50"/>
      <c r="G94" s="50"/>
      <c r="H94" s="50"/>
      <c r="I94" s="57"/>
      <c r="J94" s="57"/>
    </row>
    <row r="95" spans="1:10">
      <c r="A95" s="40"/>
      <c r="B95" s="50" t="s">
        <v>272</v>
      </c>
      <c r="C95" s="41">
        <v>92.5</v>
      </c>
      <c r="D95" s="42"/>
      <c r="E95" s="46"/>
      <c r="F95" s="50"/>
      <c r="G95" s="50"/>
      <c r="H95" s="50"/>
      <c r="I95" s="57"/>
      <c r="J95" s="57"/>
    </row>
    <row r="96" spans="1:10">
      <c r="A96" s="40"/>
      <c r="B96" s="50" t="s">
        <v>273</v>
      </c>
      <c r="C96" s="41">
        <v>93</v>
      </c>
      <c r="D96" s="42"/>
      <c r="E96" s="46"/>
      <c r="F96" s="50"/>
      <c r="G96" s="50"/>
      <c r="H96" s="50"/>
      <c r="I96" s="57"/>
      <c r="J96" s="57"/>
    </row>
    <row r="97" spans="1:10">
      <c r="A97" s="40"/>
      <c r="B97" s="50" t="s">
        <v>274</v>
      </c>
      <c r="C97" s="41">
        <v>94</v>
      </c>
      <c r="D97" s="42"/>
      <c r="E97" s="46"/>
      <c r="F97" s="50"/>
      <c r="G97" s="50"/>
      <c r="H97" s="50"/>
      <c r="I97" s="57"/>
      <c r="J97" s="57"/>
    </row>
    <row r="98" spans="1:10">
      <c r="A98" s="40"/>
      <c r="B98" s="50" t="s">
        <v>275</v>
      </c>
      <c r="C98" s="41">
        <v>96</v>
      </c>
      <c r="D98" s="42"/>
      <c r="E98" s="46"/>
      <c r="F98" s="50"/>
      <c r="G98" s="50"/>
      <c r="H98" s="50"/>
      <c r="I98" s="57"/>
      <c r="J98" s="57"/>
    </row>
    <row r="99" spans="1:10">
      <c r="A99" s="40"/>
      <c r="B99" s="50" t="s">
        <v>276</v>
      </c>
      <c r="C99" s="41">
        <v>91</v>
      </c>
      <c r="D99" s="42"/>
      <c r="E99" s="46"/>
      <c r="F99" s="50"/>
      <c r="G99" s="50"/>
      <c r="H99" s="50"/>
      <c r="I99" s="57"/>
      <c r="J99" s="57"/>
    </row>
    <row r="100" spans="1:10">
      <c r="A100" s="40"/>
      <c r="B100" s="50" t="s">
        <v>259</v>
      </c>
      <c r="C100" s="41">
        <v>98.5</v>
      </c>
      <c r="D100" s="42"/>
      <c r="E100" s="51"/>
      <c r="F100" s="50"/>
      <c r="G100" s="50"/>
      <c r="H100" s="50"/>
      <c r="I100" s="57"/>
      <c r="J100" s="57"/>
    </row>
    <row r="101" spans="1:10">
      <c r="A101" s="39" t="s">
        <v>277</v>
      </c>
      <c r="B101" s="50" t="s">
        <v>278</v>
      </c>
      <c r="C101" s="41">
        <v>94.5</v>
      </c>
      <c r="D101" s="42"/>
      <c r="E101" s="58">
        <f>AVERAGE(C101:C110)</f>
        <v>94.05</v>
      </c>
      <c r="F101" s="59">
        <v>10</v>
      </c>
      <c r="G101" s="59">
        <v>5</v>
      </c>
      <c r="H101" s="59">
        <v>0</v>
      </c>
      <c r="I101" s="69">
        <f>G101/F101</f>
        <v>0.5</v>
      </c>
      <c r="J101" s="69">
        <f>H101/F101</f>
        <v>0</v>
      </c>
    </row>
    <row r="102" spans="1:10">
      <c r="A102" s="45"/>
      <c r="B102" s="60" t="s">
        <v>279</v>
      </c>
      <c r="C102" s="41">
        <v>92.5</v>
      </c>
      <c r="D102" s="42"/>
      <c r="E102" s="58"/>
      <c r="F102" s="61"/>
      <c r="G102" s="61"/>
      <c r="H102" s="61"/>
      <c r="I102" s="70"/>
      <c r="J102" s="70"/>
    </row>
    <row r="103" spans="1:10">
      <c r="A103" s="45"/>
      <c r="B103" s="60" t="s">
        <v>280</v>
      </c>
      <c r="C103" s="41">
        <v>95</v>
      </c>
      <c r="D103" s="42"/>
      <c r="E103" s="58"/>
      <c r="F103" s="61"/>
      <c r="G103" s="61"/>
      <c r="H103" s="61"/>
      <c r="I103" s="70"/>
      <c r="J103" s="70"/>
    </row>
    <row r="104" spans="1:10">
      <c r="A104" s="45"/>
      <c r="B104" s="60" t="s">
        <v>281</v>
      </c>
      <c r="C104" s="41">
        <v>94</v>
      </c>
      <c r="D104" s="42"/>
      <c r="E104" s="58"/>
      <c r="F104" s="61"/>
      <c r="G104" s="61"/>
      <c r="H104" s="61"/>
      <c r="I104" s="70"/>
      <c r="J104" s="70"/>
    </row>
    <row r="105" spans="1:10">
      <c r="A105" s="45"/>
      <c r="B105" s="60" t="s">
        <v>282</v>
      </c>
      <c r="C105" s="41">
        <v>95</v>
      </c>
      <c r="D105" s="42"/>
      <c r="E105" s="58"/>
      <c r="F105" s="61"/>
      <c r="G105" s="61"/>
      <c r="H105" s="61"/>
      <c r="I105" s="70"/>
      <c r="J105" s="70"/>
    </row>
    <row r="106" spans="1:10">
      <c r="A106" s="45"/>
      <c r="B106" s="60" t="s">
        <v>283</v>
      </c>
      <c r="C106" s="41">
        <v>90</v>
      </c>
      <c r="D106" s="42"/>
      <c r="E106" s="58"/>
      <c r="F106" s="61"/>
      <c r="G106" s="61"/>
      <c r="H106" s="61"/>
      <c r="I106" s="70"/>
      <c r="J106" s="70"/>
    </row>
    <row r="107" spans="1:10">
      <c r="A107" s="45"/>
      <c r="B107" s="60" t="s">
        <v>284</v>
      </c>
      <c r="C107" s="41">
        <v>95</v>
      </c>
      <c r="D107" s="42"/>
      <c r="E107" s="58"/>
      <c r="F107" s="61"/>
      <c r="G107" s="61"/>
      <c r="H107" s="61"/>
      <c r="I107" s="70"/>
      <c r="J107" s="70"/>
    </row>
    <row r="108" spans="1:10">
      <c r="A108" s="45"/>
      <c r="B108" s="60" t="s">
        <v>285</v>
      </c>
      <c r="C108" s="41">
        <v>94</v>
      </c>
      <c r="D108" s="42"/>
      <c r="E108" s="58"/>
      <c r="F108" s="61"/>
      <c r="G108" s="61"/>
      <c r="H108" s="61"/>
      <c r="I108" s="70"/>
      <c r="J108" s="70"/>
    </row>
    <row r="109" spans="1:10">
      <c r="A109" s="45"/>
      <c r="B109" s="60" t="s">
        <v>286</v>
      </c>
      <c r="C109" s="41">
        <v>98</v>
      </c>
      <c r="D109" s="42"/>
      <c r="E109" s="58"/>
      <c r="F109" s="61"/>
      <c r="G109" s="61"/>
      <c r="H109" s="61"/>
      <c r="I109" s="70"/>
      <c r="J109" s="70"/>
    </row>
    <row r="110" spans="1:10">
      <c r="A110" s="48"/>
      <c r="B110" s="60" t="s">
        <v>287</v>
      </c>
      <c r="C110" s="41">
        <v>92.5</v>
      </c>
      <c r="D110" s="42"/>
      <c r="E110" s="62"/>
      <c r="F110" s="63"/>
      <c r="G110" s="63"/>
      <c r="H110" s="63"/>
      <c r="I110" s="71"/>
      <c r="J110" s="71"/>
    </row>
    <row r="111" spans="1:10">
      <c r="A111" s="64" t="s">
        <v>26</v>
      </c>
      <c r="B111" s="60" t="s">
        <v>288</v>
      </c>
      <c r="C111" s="41">
        <v>95</v>
      </c>
      <c r="D111" s="42"/>
      <c r="E111" s="65">
        <f>AVERAGE(C111:C123)</f>
        <v>94.7692307692308</v>
      </c>
      <c r="F111" s="66">
        <v>13</v>
      </c>
      <c r="G111" s="66">
        <v>9</v>
      </c>
      <c r="H111" s="66">
        <v>1</v>
      </c>
      <c r="I111" s="72">
        <f>G111/F111</f>
        <v>0.692307692307692</v>
      </c>
      <c r="J111" s="72">
        <f>H111/F111</f>
        <v>0.0769230769230769</v>
      </c>
    </row>
    <row r="112" spans="1:10">
      <c r="A112" s="67"/>
      <c r="B112" s="60" t="s">
        <v>289</v>
      </c>
      <c r="C112" s="41">
        <v>89</v>
      </c>
      <c r="D112" s="42"/>
      <c r="E112" s="58"/>
      <c r="F112" s="66"/>
      <c r="G112" s="66"/>
      <c r="H112" s="66"/>
      <c r="I112" s="72"/>
      <c r="J112" s="72"/>
    </row>
    <row r="113" spans="1:10">
      <c r="A113" s="67"/>
      <c r="B113" s="60" t="s">
        <v>290</v>
      </c>
      <c r="C113" s="41">
        <v>96</v>
      </c>
      <c r="D113" s="42"/>
      <c r="E113" s="58"/>
      <c r="F113" s="66"/>
      <c r="G113" s="66"/>
      <c r="H113" s="66"/>
      <c r="I113" s="72"/>
      <c r="J113" s="72"/>
    </row>
    <row r="114" spans="1:10">
      <c r="A114" s="67"/>
      <c r="B114" s="60" t="s">
        <v>291</v>
      </c>
      <c r="C114" s="41">
        <v>96</v>
      </c>
      <c r="D114" s="42"/>
      <c r="E114" s="58"/>
      <c r="F114" s="66"/>
      <c r="G114" s="66"/>
      <c r="H114" s="66"/>
      <c r="I114" s="72"/>
      <c r="J114" s="72"/>
    </row>
    <row r="115" spans="1:10">
      <c r="A115" s="67"/>
      <c r="B115" s="60" t="s">
        <v>292</v>
      </c>
      <c r="C115" s="41">
        <v>96</v>
      </c>
      <c r="D115" s="42"/>
      <c r="E115" s="58"/>
      <c r="F115" s="66"/>
      <c r="G115" s="66"/>
      <c r="H115" s="66"/>
      <c r="I115" s="72"/>
      <c r="J115" s="72"/>
    </row>
    <row r="116" spans="1:10">
      <c r="A116" s="67"/>
      <c r="B116" s="60" t="s">
        <v>293</v>
      </c>
      <c r="C116" s="41">
        <v>93</v>
      </c>
      <c r="D116" s="42"/>
      <c r="E116" s="58"/>
      <c r="F116" s="66"/>
      <c r="G116" s="66"/>
      <c r="H116" s="66"/>
      <c r="I116" s="72"/>
      <c r="J116" s="72"/>
    </row>
    <row r="117" spans="1:10">
      <c r="A117" s="67"/>
      <c r="B117" s="60" t="s">
        <v>294</v>
      </c>
      <c r="C117" s="41">
        <v>94</v>
      </c>
      <c r="D117" s="42"/>
      <c r="E117" s="58"/>
      <c r="F117" s="66"/>
      <c r="G117" s="66"/>
      <c r="H117" s="66"/>
      <c r="I117" s="72"/>
      <c r="J117" s="72"/>
    </row>
    <row r="118" spans="1:10">
      <c r="A118" s="67"/>
      <c r="B118" s="60" t="s">
        <v>295</v>
      </c>
      <c r="C118" s="41">
        <v>94</v>
      </c>
      <c r="D118" s="42"/>
      <c r="E118" s="58"/>
      <c r="F118" s="66"/>
      <c r="G118" s="66"/>
      <c r="H118" s="66"/>
      <c r="I118" s="72"/>
      <c r="J118" s="72"/>
    </row>
    <row r="119" spans="1:10">
      <c r="A119" s="67"/>
      <c r="B119" s="60" t="s">
        <v>296</v>
      </c>
      <c r="C119" s="41">
        <v>98</v>
      </c>
      <c r="D119" s="42"/>
      <c r="E119" s="58"/>
      <c r="F119" s="66"/>
      <c r="G119" s="66"/>
      <c r="H119" s="66"/>
      <c r="I119" s="72"/>
      <c r="J119" s="72"/>
    </row>
    <row r="120" spans="1:10">
      <c r="A120" s="67"/>
      <c r="B120" s="60" t="s">
        <v>297</v>
      </c>
      <c r="C120" s="41">
        <v>95</v>
      </c>
      <c r="D120" s="42"/>
      <c r="E120" s="58"/>
      <c r="F120" s="66"/>
      <c r="G120" s="66"/>
      <c r="H120" s="66"/>
      <c r="I120" s="72"/>
      <c r="J120" s="72"/>
    </row>
    <row r="121" spans="1:10">
      <c r="A121" s="67"/>
      <c r="B121" s="60" t="s">
        <v>298</v>
      </c>
      <c r="C121" s="41">
        <v>96</v>
      </c>
      <c r="D121" s="42"/>
      <c r="E121" s="58"/>
      <c r="F121" s="66"/>
      <c r="G121" s="66"/>
      <c r="H121" s="66"/>
      <c r="I121" s="72"/>
      <c r="J121" s="72"/>
    </row>
    <row r="122" spans="1:10">
      <c r="A122" s="67"/>
      <c r="B122" s="60" t="s">
        <v>299</v>
      </c>
      <c r="C122" s="41">
        <v>95</v>
      </c>
      <c r="D122" s="42"/>
      <c r="E122" s="58"/>
      <c r="F122" s="66"/>
      <c r="G122" s="66"/>
      <c r="H122" s="66"/>
      <c r="I122" s="72"/>
      <c r="J122" s="72"/>
    </row>
    <row r="123" spans="1:10">
      <c r="A123" s="68"/>
      <c r="B123" s="60" t="s">
        <v>300</v>
      </c>
      <c r="C123" s="41">
        <v>95</v>
      </c>
      <c r="D123" s="42"/>
      <c r="E123" s="62"/>
      <c r="F123" s="66"/>
      <c r="G123" s="66"/>
      <c r="H123" s="66"/>
      <c r="I123" s="72"/>
      <c r="J123" s="72"/>
    </row>
    <row r="124" spans="1:10">
      <c r="A124" s="64" t="s">
        <v>301</v>
      </c>
      <c r="B124" s="60" t="s">
        <v>278</v>
      </c>
      <c r="C124" s="41">
        <v>94.5</v>
      </c>
      <c r="D124" s="42"/>
      <c r="E124" s="65">
        <f>AVERAGE(C124:C133)</f>
        <v>94.95</v>
      </c>
      <c r="F124" s="66">
        <v>10</v>
      </c>
      <c r="G124" s="66">
        <v>6</v>
      </c>
      <c r="H124" s="66">
        <v>0</v>
      </c>
      <c r="I124" s="72">
        <f>G124/F124</f>
        <v>0.6</v>
      </c>
      <c r="J124" s="72">
        <f>H124/F124</f>
        <v>0</v>
      </c>
    </row>
    <row r="125" spans="1:10">
      <c r="A125" s="67"/>
      <c r="B125" s="60" t="s">
        <v>302</v>
      </c>
      <c r="C125" s="41">
        <v>95.5</v>
      </c>
      <c r="D125" s="42"/>
      <c r="E125" s="58"/>
      <c r="F125" s="66"/>
      <c r="G125" s="66"/>
      <c r="H125" s="66"/>
      <c r="I125" s="72"/>
      <c r="J125" s="72"/>
    </row>
    <row r="126" spans="1:10">
      <c r="A126" s="67"/>
      <c r="B126" s="60" t="s">
        <v>303</v>
      </c>
      <c r="C126" s="41">
        <v>94</v>
      </c>
      <c r="D126" s="42"/>
      <c r="E126" s="58"/>
      <c r="F126" s="66"/>
      <c r="G126" s="66"/>
      <c r="H126" s="66"/>
      <c r="I126" s="72"/>
      <c r="J126" s="72"/>
    </row>
    <row r="127" spans="1:10">
      <c r="A127" s="67"/>
      <c r="B127" s="60" t="s">
        <v>304</v>
      </c>
      <c r="C127" s="41">
        <v>97</v>
      </c>
      <c r="D127" s="42"/>
      <c r="E127" s="58"/>
      <c r="F127" s="66"/>
      <c r="G127" s="66"/>
      <c r="H127" s="66"/>
      <c r="I127" s="72"/>
      <c r="J127" s="72"/>
    </row>
    <row r="128" spans="1:10">
      <c r="A128" s="67"/>
      <c r="B128" s="60" t="s">
        <v>305</v>
      </c>
      <c r="C128" s="41">
        <v>92</v>
      </c>
      <c r="D128" s="42"/>
      <c r="E128" s="58"/>
      <c r="F128" s="66"/>
      <c r="G128" s="66"/>
      <c r="H128" s="66"/>
      <c r="I128" s="72"/>
      <c r="J128" s="72"/>
    </row>
    <row r="129" spans="1:10">
      <c r="A129" s="67"/>
      <c r="B129" s="60" t="s">
        <v>306</v>
      </c>
      <c r="C129" s="41">
        <v>98</v>
      </c>
      <c r="D129" s="42"/>
      <c r="E129" s="58"/>
      <c r="F129" s="66"/>
      <c r="G129" s="66"/>
      <c r="H129" s="66"/>
      <c r="I129" s="72"/>
      <c r="J129" s="72"/>
    </row>
    <row r="130" spans="1:10">
      <c r="A130" s="67"/>
      <c r="B130" s="60" t="s">
        <v>307</v>
      </c>
      <c r="C130" s="41">
        <v>91</v>
      </c>
      <c r="D130" s="42"/>
      <c r="E130" s="58"/>
      <c r="F130" s="66"/>
      <c r="G130" s="66"/>
      <c r="H130" s="66"/>
      <c r="I130" s="72"/>
      <c r="J130" s="72"/>
    </row>
    <row r="131" spans="1:10">
      <c r="A131" s="67"/>
      <c r="B131" s="60" t="s">
        <v>308</v>
      </c>
      <c r="C131" s="41">
        <v>98</v>
      </c>
      <c r="D131" s="42"/>
      <c r="E131" s="58"/>
      <c r="F131" s="66"/>
      <c r="G131" s="66"/>
      <c r="H131" s="66"/>
      <c r="I131" s="72"/>
      <c r="J131" s="72"/>
    </row>
    <row r="132" spans="1:10">
      <c r="A132" s="67"/>
      <c r="B132" s="60" t="s">
        <v>287</v>
      </c>
      <c r="C132" s="41">
        <v>92.5</v>
      </c>
      <c r="D132" s="42"/>
      <c r="E132" s="58"/>
      <c r="F132" s="66"/>
      <c r="G132" s="66"/>
      <c r="H132" s="66"/>
      <c r="I132" s="72"/>
      <c r="J132" s="72"/>
    </row>
    <row r="133" spans="1:10">
      <c r="A133" s="68"/>
      <c r="B133" s="60" t="s">
        <v>309</v>
      </c>
      <c r="C133" s="41">
        <v>97</v>
      </c>
      <c r="D133" s="42"/>
      <c r="E133" s="62"/>
      <c r="F133" s="66"/>
      <c r="G133" s="66"/>
      <c r="H133" s="66"/>
      <c r="I133" s="72"/>
      <c r="J133" s="72"/>
    </row>
    <row r="134" spans="1:10">
      <c r="A134" s="64" t="s">
        <v>310</v>
      </c>
      <c r="B134" s="60" t="s">
        <v>311</v>
      </c>
      <c r="C134" s="41">
        <v>92</v>
      </c>
      <c r="D134" s="42"/>
      <c r="E134" s="65">
        <f>AVERAGE(C134:C141)</f>
        <v>94.0625</v>
      </c>
      <c r="F134" s="66">
        <v>8</v>
      </c>
      <c r="G134" s="66">
        <v>4</v>
      </c>
      <c r="H134" s="66">
        <v>0</v>
      </c>
      <c r="I134" s="72">
        <f>G134/F134</f>
        <v>0.5</v>
      </c>
      <c r="J134" s="72">
        <f>H134/F134</f>
        <v>0</v>
      </c>
    </row>
    <row r="135" spans="1:10">
      <c r="A135" s="67"/>
      <c r="B135" s="60" t="s">
        <v>312</v>
      </c>
      <c r="C135" s="41">
        <v>92.5</v>
      </c>
      <c r="D135" s="42"/>
      <c r="E135" s="58"/>
      <c r="F135" s="66"/>
      <c r="G135" s="66"/>
      <c r="H135" s="66"/>
      <c r="I135" s="72"/>
      <c r="J135" s="72"/>
    </row>
    <row r="136" spans="1:10">
      <c r="A136" s="67"/>
      <c r="B136" s="60" t="s">
        <v>313</v>
      </c>
      <c r="C136" s="41">
        <v>91</v>
      </c>
      <c r="D136" s="42"/>
      <c r="E136" s="58"/>
      <c r="F136" s="66"/>
      <c r="G136" s="66"/>
      <c r="H136" s="66"/>
      <c r="I136" s="72"/>
      <c r="J136" s="72"/>
    </row>
    <row r="137" spans="1:10">
      <c r="A137" s="67"/>
      <c r="B137" s="60" t="s">
        <v>314</v>
      </c>
      <c r="C137" s="41">
        <v>95</v>
      </c>
      <c r="D137" s="42"/>
      <c r="E137" s="58"/>
      <c r="F137" s="66"/>
      <c r="G137" s="66"/>
      <c r="H137" s="66"/>
      <c r="I137" s="72"/>
      <c r="J137" s="72"/>
    </row>
    <row r="138" spans="1:10">
      <c r="A138" s="67"/>
      <c r="B138" s="60" t="s">
        <v>315</v>
      </c>
      <c r="C138" s="41">
        <v>97</v>
      </c>
      <c r="D138" s="42"/>
      <c r="E138" s="58"/>
      <c r="F138" s="66"/>
      <c r="G138" s="66"/>
      <c r="H138" s="66"/>
      <c r="I138" s="72"/>
      <c r="J138" s="72"/>
    </row>
    <row r="139" spans="1:10">
      <c r="A139" s="67"/>
      <c r="B139" s="60" t="s">
        <v>316</v>
      </c>
      <c r="C139" s="41">
        <v>95</v>
      </c>
      <c r="D139" s="42"/>
      <c r="E139" s="58"/>
      <c r="F139" s="66"/>
      <c r="G139" s="66"/>
      <c r="H139" s="66"/>
      <c r="I139" s="72"/>
      <c r="J139" s="72"/>
    </row>
    <row r="140" spans="1:10">
      <c r="A140" s="67"/>
      <c r="B140" s="60" t="s">
        <v>317</v>
      </c>
      <c r="C140" s="41">
        <v>94</v>
      </c>
      <c r="D140" s="42"/>
      <c r="E140" s="58"/>
      <c r="F140" s="66"/>
      <c r="G140" s="66"/>
      <c r="H140" s="66"/>
      <c r="I140" s="72"/>
      <c r="J140" s="72"/>
    </row>
    <row r="141" spans="1:10">
      <c r="A141" s="68"/>
      <c r="B141" s="60" t="s">
        <v>318</v>
      </c>
      <c r="C141" s="41">
        <v>96</v>
      </c>
      <c r="D141" s="42"/>
      <c r="E141" s="62"/>
      <c r="F141" s="66"/>
      <c r="G141" s="66"/>
      <c r="H141" s="66"/>
      <c r="I141" s="72"/>
      <c r="J141" s="72"/>
    </row>
    <row r="142" spans="1:10">
      <c r="A142" s="64" t="s">
        <v>29</v>
      </c>
      <c r="B142" s="60" t="s">
        <v>319</v>
      </c>
      <c r="C142" s="41">
        <v>90</v>
      </c>
      <c r="D142" s="42"/>
      <c r="E142" s="65">
        <f>AVERAGE(C142:C149)</f>
        <v>94.8125</v>
      </c>
      <c r="F142" s="66">
        <v>8</v>
      </c>
      <c r="G142" s="66">
        <v>6</v>
      </c>
      <c r="H142" s="66">
        <v>0</v>
      </c>
      <c r="I142" s="72">
        <f>G142/F142</f>
        <v>0.75</v>
      </c>
      <c r="J142" s="72">
        <f>H142/F142</f>
        <v>0</v>
      </c>
    </row>
    <row r="143" spans="1:10">
      <c r="A143" s="67"/>
      <c r="B143" s="60" t="s">
        <v>320</v>
      </c>
      <c r="C143" s="41">
        <v>96</v>
      </c>
      <c r="D143" s="42"/>
      <c r="E143" s="58"/>
      <c r="F143" s="66"/>
      <c r="G143" s="66"/>
      <c r="H143" s="66"/>
      <c r="I143" s="72"/>
      <c r="J143" s="72"/>
    </row>
    <row r="144" spans="1:10">
      <c r="A144" s="67"/>
      <c r="B144" s="60" t="s">
        <v>321</v>
      </c>
      <c r="C144" s="41">
        <v>95</v>
      </c>
      <c r="D144" s="42"/>
      <c r="E144" s="58"/>
      <c r="F144" s="66"/>
      <c r="G144" s="66"/>
      <c r="H144" s="66"/>
      <c r="I144" s="72"/>
      <c r="J144" s="72"/>
    </row>
    <row r="145" spans="1:10">
      <c r="A145" s="67"/>
      <c r="B145" s="60" t="s">
        <v>322</v>
      </c>
      <c r="C145" s="41">
        <v>96</v>
      </c>
      <c r="D145" s="42"/>
      <c r="E145" s="58"/>
      <c r="F145" s="66"/>
      <c r="G145" s="66"/>
      <c r="H145" s="66"/>
      <c r="I145" s="72"/>
      <c r="J145" s="72"/>
    </row>
    <row r="146" spans="1:10">
      <c r="A146" s="67"/>
      <c r="B146" s="60" t="s">
        <v>323</v>
      </c>
      <c r="C146" s="41">
        <v>92</v>
      </c>
      <c r="D146" s="42"/>
      <c r="E146" s="58"/>
      <c r="F146" s="66"/>
      <c r="G146" s="66"/>
      <c r="H146" s="66"/>
      <c r="I146" s="72"/>
      <c r="J146" s="72"/>
    </row>
    <row r="147" spans="1:10">
      <c r="A147" s="67"/>
      <c r="B147" s="60" t="s">
        <v>324</v>
      </c>
      <c r="C147" s="41">
        <v>95.5</v>
      </c>
      <c r="D147" s="42"/>
      <c r="E147" s="58"/>
      <c r="F147" s="66"/>
      <c r="G147" s="66"/>
      <c r="H147" s="66"/>
      <c r="I147" s="72"/>
      <c r="J147" s="72"/>
    </row>
    <row r="148" spans="1:10">
      <c r="A148" s="67"/>
      <c r="B148" s="60" t="s">
        <v>325</v>
      </c>
      <c r="C148" s="41">
        <v>99</v>
      </c>
      <c r="D148" s="42"/>
      <c r="E148" s="58"/>
      <c r="F148" s="66"/>
      <c r="G148" s="66"/>
      <c r="H148" s="66"/>
      <c r="I148" s="72"/>
      <c r="J148" s="72"/>
    </row>
    <row r="149" spans="1:10">
      <c r="A149" s="68"/>
      <c r="B149" s="60" t="s">
        <v>326</v>
      </c>
      <c r="C149" s="41">
        <v>95</v>
      </c>
      <c r="D149" s="42"/>
      <c r="E149" s="62"/>
      <c r="F149" s="66"/>
      <c r="G149" s="66"/>
      <c r="H149" s="66"/>
      <c r="I149" s="72"/>
      <c r="J149" s="72"/>
    </row>
    <row r="150" spans="1:10">
      <c r="A150" s="64" t="s">
        <v>30</v>
      </c>
      <c r="B150" s="60" t="s">
        <v>327</v>
      </c>
      <c r="C150" s="41">
        <v>95</v>
      </c>
      <c r="D150" s="42"/>
      <c r="E150" s="65">
        <f>SUM(C150:C159)/F150</f>
        <v>93.1</v>
      </c>
      <c r="F150" s="66">
        <v>10</v>
      </c>
      <c r="G150" s="66">
        <v>7</v>
      </c>
      <c r="H150" s="66">
        <v>1</v>
      </c>
      <c r="I150" s="72">
        <f>G150/F150</f>
        <v>0.7</v>
      </c>
      <c r="J150" s="72">
        <f>H150/F150</f>
        <v>0.1</v>
      </c>
    </row>
    <row r="151" spans="1:10">
      <c r="A151" s="67"/>
      <c r="B151" s="60" t="s">
        <v>328</v>
      </c>
      <c r="C151" s="41">
        <v>97.5</v>
      </c>
      <c r="D151" s="42"/>
      <c r="E151" s="58"/>
      <c r="F151" s="66"/>
      <c r="G151" s="66"/>
      <c r="H151" s="66"/>
      <c r="I151" s="72"/>
      <c r="J151" s="72"/>
    </row>
    <row r="152" spans="1:10">
      <c r="A152" s="67"/>
      <c r="B152" s="60" t="s">
        <v>329</v>
      </c>
      <c r="C152" s="41">
        <v>97.5</v>
      </c>
      <c r="D152" s="42"/>
      <c r="E152" s="58"/>
      <c r="F152" s="66"/>
      <c r="G152" s="66"/>
      <c r="H152" s="66"/>
      <c r="I152" s="72"/>
      <c r="J152" s="72"/>
    </row>
    <row r="153" spans="1:10">
      <c r="A153" s="67"/>
      <c r="B153" s="60" t="s">
        <v>330</v>
      </c>
      <c r="C153" s="41">
        <v>94</v>
      </c>
      <c r="D153" s="42"/>
      <c r="E153" s="58"/>
      <c r="F153" s="66"/>
      <c r="G153" s="66"/>
      <c r="H153" s="66"/>
      <c r="I153" s="72"/>
      <c r="J153" s="72"/>
    </row>
    <row r="154" spans="1:10">
      <c r="A154" s="67"/>
      <c r="B154" s="60" t="s">
        <v>331</v>
      </c>
      <c r="C154" s="41">
        <v>97</v>
      </c>
      <c r="D154" s="42"/>
      <c r="E154" s="58"/>
      <c r="F154" s="66"/>
      <c r="G154" s="66"/>
      <c r="H154" s="66"/>
      <c r="I154" s="72"/>
      <c r="J154" s="72"/>
    </row>
    <row r="155" spans="1:10">
      <c r="A155" s="67"/>
      <c r="B155" s="60" t="s">
        <v>332</v>
      </c>
      <c r="C155" s="41">
        <v>95</v>
      </c>
      <c r="D155" s="42"/>
      <c r="E155" s="58"/>
      <c r="F155" s="66"/>
      <c r="G155" s="66"/>
      <c r="H155" s="66"/>
      <c r="I155" s="72"/>
      <c r="J155" s="72"/>
    </row>
    <row r="156" spans="1:10">
      <c r="A156" s="67"/>
      <c r="B156" s="60" t="s">
        <v>333</v>
      </c>
      <c r="C156" s="41">
        <v>90</v>
      </c>
      <c r="D156" s="42"/>
      <c r="E156" s="58"/>
      <c r="F156" s="66"/>
      <c r="G156" s="66"/>
      <c r="H156" s="66"/>
      <c r="I156" s="72"/>
      <c r="J156" s="72"/>
    </row>
    <row r="157" spans="1:10">
      <c r="A157" s="67"/>
      <c r="B157" s="60" t="s">
        <v>334</v>
      </c>
      <c r="C157" s="41">
        <v>95</v>
      </c>
      <c r="D157" s="42"/>
      <c r="E157" s="58"/>
      <c r="F157" s="66"/>
      <c r="G157" s="66"/>
      <c r="H157" s="66"/>
      <c r="I157" s="72"/>
      <c r="J157" s="72"/>
    </row>
    <row r="158" spans="1:10">
      <c r="A158" s="67"/>
      <c r="B158" s="60" t="s">
        <v>335</v>
      </c>
      <c r="C158" s="41">
        <v>74</v>
      </c>
      <c r="D158" s="42" t="s">
        <v>336</v>
      </c>
      <c r="E158" s="58"/>
      <c r="F158" s="66"/>
      <c r="G158" s="66"/>
      <c r="H158" s="66"/>
      <c r="I158" s="72"/>
      <c r="J158" s="72"/>
    </row>
    <row r="159" spans="1:10">
      <c r="A159" s="68"/>
      <c r="B159" s="60" t="s">
        <v>337</v>
      </c>
      <c r="C159" s="41">
        <v>96</v>
      </c>
      <c r="D159" s="42"/>
      <c r="E159" s="62"/>
      <c r="F159" s="66"/>
      <c r="G159" s="66"/>
      <c r="H159" s="66"/>
      <c r="I159" s="72"/>
      <c r="J159" s="72"/>
    </row>
    <row r="160" spans="1:10">
      <c r="A160" s="64" t="s">
        <v>31</v>
      </c>
      <c r="B160" s="60" t="s">
        <v>338</v>
      </c>
      <c r="C160" s="41">
        <v>95.5</v>
      </c>
      <c r="D160" s="42"/>
      <c r="E160" s="65">
        <f>AVERAGE(C160:C167)</f>
        <v>95.75</v>
      </c>
      <c r="F160" s="66">
        <v>8</v>
      </c>
      <c r="G160" s="66">
        <v>7</v>
      </c>
      <c r="H160" s="66">
        <v>0</v>
      </c>
      <c r="I160" s="72">
        <f>G160/F160</f>
        <v>0.875</v>
      </c>
      <c r="J160" s="72">
        <f>H160/F160</f>
        <v>0</v>
      </c>
    </row>
    <row r="161" spans="1:10">
      <c r="A161" s="67"/>
      <c r="B161" s="60" t="s">
        <v>339</v>
      </c>
      <c r="C161" s="41">
        <v>97.5</v>
      </c>
      <c r="D161" s="42"/>
      <c r="E161" s="58"/>
      <c r="F161" s="66"/>
      <c r="G161" s="66"/>
      <c r="H161" s="66"/>
      <c r="I161" s="72"/>
      <c r="J161" s="72"/>
    </row>
    <row r="162" spans="1:10">
      <c r="A162" s="67"/>
      <c r="B162" s="60" t="s">
        <v>340</v>
      </c>
      <c r="C162" s="41">
        <v>95</v>
      </c>
      <c r="D162" s="42"/>
      <c r="E162" s="58"/>
      <c r="F162" s="66"/>
      <c r="G162" s="66"/>
      <c r="H162" s="66"/>
      <c r="I162" s="72"/>
      <c r="J162" s="72"/>
    </row>
    <row r="163" spans="1:10">
      <c r="A163" s="67"/>
      <c r="B163" s="60" t="s">
        <v>341</v>
      </c>
      <c r="C163" s="41">
        <v>96</v>
      </c>
      <c r="D163" s="42"/>
      <c r="E163" s="58"/>
      <c r="F163" s="66"/>
      <c r="G163" s="66"/>
      <c r="H163" s="66"/>
      <c r="I163" s="72"/>
      <c r="J163" s="72"/>
    </row>
    <row r="164" spans="1:10">
      <c r="A164" s="67"/>
      <c r="B164" s="60" t="s">
        <v>342</v>
      </c>
      <c r="C164" s="41">
        <v>97</v>
      </c>
      <c r="D164" s="42"/>
      <c r="E164" s="58"/>
      <c r="F164" s="66"/>
      <c r="G164" s="66"/>
      <c r="H164" s="66"/>
      <c r="I164" s="72"/>
      <c r="J164" s="72"/>
    </row>
    <row r="165" spans="1:10">
      <c r="A165" s="67"/>
      <c r="B165" s="60" t="s">
        <v>343</v>
      </c>
      <c r="C165" s="41">
        <v>96</v>
      </c>
      <c r="D165" s="42"/>
      <c r="E165" s="58"/>
      <c r="F165" s="66"/>
      <c r="G165" s="66"/>
      <c r="H165" s="66"/>
      <c r="I165" s="72"/>
      <c r="J165" s="72"/>
    </row>
    <row r="166" spans="1:10">
      <c r="A166" s="67"/>
      <c r="B166" s="60" t="s">
        <v>344</v>
      </c>
      <c r="C166" s="41">
        <v>97</v>
      </c>
      <c r="D166" s="42"/>
      <c r="E166" s="58"/>
      <c r="F166" s="66"/>
      <c r="G166" s="66"/>
      <c r="H166" s="66"/>
      <c r="I166" s="72"/>
      <c r="J166" s="72"/>
    </row>
    <row r="167" spans="1:10">
      <c r="A167" s="68"/>
      <c r="B167" s="60" t="s">
        <v>345</v>
      </c>
      <c r="C167" s="41">
        <v>92</v>
      </c>
      <c r="D167" s="42"/>
      <c r="E167" s="62"/>
      <c r="F167" s="66"/>
      <c r="G167" s="66"/>
      <c r="H167" s="66"/>
      <c r="I167" s="72"/>
      <c r="J167" s="72"/>
    </row>
    <row r="168" spans="1:10">
      <c r="A168" s="64" t="s">
        <v>32</v>
      </c>
      <c r="B168" s="60" t="s">
        <v>346</v>
      </c>
      <c r="C168" s="41">
        <v>95.5</v>
      </c>
      <c r="D168" s="42"/>
      <c r="E168" s="65">
        <f>AVERAGE(C168:C173)</f>
        <v>92.5833333333333</v>
      </c>
      <c r="F168" s="66">
        <v>6</v>
      </c>
      <c r="G168" s="66">
        <v>2</v>
      </c>
      <c r="H168" s="66">
        <v>0</v>
      </c>
      <c r="I168" s="72">
        <f>G168/F168</f>
        <v>0.333333333333333</v>
      </c>
      <c r="J168" s="72">
        <f>H168/F168</f>
        <v>0</v>
      </c>
    </row>
    <row r="169" spans="1:10">
      <c r="A169" s="67"/>
      <c r="B169" s="60" t="s">
        <v>347</v>
      </c>
      <c r="C169" s="41">
        <v>93</v>
      </c>
      <c r="D169" s="42"/>
      <c r="E169" s="58"/>
      <c r="F169" s="66"/>
      <c r="G169" s="66"/>
      <c r="H169" s="66"/>
      <c r="I169" s="72"/>
      <c r="J169" s="72"/>
    </row>
    <row r="170" spans="1:10">
      <c r="A170" s="67"/>
      <c r="B170" s="60" t="s">
        <v>348</v>
      </c>
      <c r="C170" s="41">
        <v>90</v>
      </c>
      <c r="D170" s="42"/>
      <c r="E170" s="58"/>
      <c r="F170" s="66"/>
      <c r="G170" s="66"/>
      <c r="H170" s="66"/>
      <c r="I170" s="72"/>
      <c r="J170" s="72"/>
    </row>
    <row r="171" spans="1:10">
      <c r="A171" s="67"/>
      <c r="B171" s="60" t="s">
        <v>349</v>
      </c>
      <c r="C171" s="41">
        <v>92</v>
      </c>
      <c r="D171" s="42"/>
      <c r="E171" s="58"/>
      <c r="F171" s="66"/>
      <c r="G171" s="66"/>
      <c r="H171" s="66"/>
      <c r="I171" s="72"/>
      <c r="J171" s="72"/>
    </row>
    <row r="172" spans="1:10">
      <c r="A172" s="67"/>
      <c r="B172" s="60" t="s">
        <v>350</v>
      </c>
      <c r="C172" s="41">
        <v>90</v>
      </c>
      <c r="D172" s="42"/>
      <c r="E172" s="58"/>
      <c r="F172" s="66"/>
      <c r="G172" s="66"/>
      <c r="H172" s="66"/>
      <c r="I172" s="72"/>
      <c r="J172" s="72"/>
    </row>
    <row r="173" spans="1:10">
      <c r="A173" s="68"/>
      <c r="B173" s="60" t="s">
        <v>326</v>
      </c>
      <c r="C173" s="41">
        <v>95</v>
      </c>
      <c r="D173" s="42"/>
      <c r="E173" s="62"/>
      <c r="F173" s="66"/>
      <c r="G173" s="66"/>
      <c r="H173" s="66"/>
      <c r="I173" s="72"/>
      <c r="J173" s="72"/>
    </row>
    <row r="174" spans="1:10">
      <c r="A174" s="64" t="s">
        <v>82</v>
      </c>
      <c r="B174" s="60" t="s">
        <v>351</v>
      </c>
      <c r="C174" s="41">
        <v>95</v>
      </c>
      <c r="D174" s="42"/>
      <c r="E174" s="65">
        <f>AVERAGE(C174:C186)</f>
        <v>94.2692307692308</v>
      </c>
      <c r="F174" s="66">
        <v>13</v>
      </c>
      <c r="G174" s="66">
        <v>8</v>
      </c>
      <c r="H174" s="66">
        <v>0</v>
      </c>
      <c r="I174" s="72">
        <f>G174/F174</f>
        <v>0.615384615384615</v>
      </c>
      <c r="J174" s="72">
        <f>H174/F174</f>
        <v>0</v>
      </c>
    </row>
    <row r="175" spans="1:10">
      <c r="A175" s="67"/>
      <c r="B175" s="60" t="s">
        <v>352</v>
      </c>
      <c r="C175" s="41">
        <v>91</v>
      </c>
      <c r="D175" s="42"/>
      <c r="E175" s="58"/>
      <c r="F175" s="66"/>
      <c r="G175" s="66"/>
      <c r="H175" s="66"/>
      <c r="I175" s="72"/>
      <c r="J175" s="72"/>
    </row>
    <row r="176" spans="1:10">
      <c r="A176" s="67"/>
      <c r="B176" s="60" t="s">
        <v>353</v>
      </c>
      <c r="C176" s="41">
        <v>96</v>
      </c>
      <c r="D176" s="42"/>
      <c r="E176" s="58"/>
      <c r="F176" s="66"/>
      <c r="G176" s="66"/>
      <c r="H176" s="66"/>
      <c r="I176" s="72"/>
      <c r="J176" s="72"/>
    </row>
    <row r="177" spans="1:10">
      <c r="A177" s="67"/>
      <c r="B177" s="60" t="s">
        <v>354</v>
      </c>
      <c r="C177" s="41">
        <v>93</v>
      </c>
      <c r="D177" s="42"/>
      <c r="E177" s="58"/>
      <c r="F177" s="66"/>
      <c r="G177" s="66"/>
      <c r="H177" s="66"/>
      <c r="I177" s="72"/>
      <c r="J177" s="72"/>
    </row>
    <row r="178" spans="1:10">
      <c r="A178" s="67"/>
      <c r="B178" s="60" t="s">
        <v>355</v>
      </c>
      <c r="C178" s="41">
        <v>92</v>
      </c>
      <c r="D178" s="42"/>
      <c r="E178" s="58"/>
      <c r="F178" s="66"/>
      <c r="G178" s="66"/>
      <c r="H178" s="66"/>
      <c r="I178" s="72"/>
      <c r="J178" s="72"/>
    </row>
    <row r="179" spans="1:10">
      <c r="A179" s="67"/>
      <c r="B179" s="60" t="s">
        <v>356</v>
      </c>
      <c r="C179" s="41">
        <v>95</v>
      </c>
      <c r="D179" s="42"/>
      <c r="E179" s="58"/>
      <c r="F179" s="66"/>
      <c r="G179" s="66"/>
      <c r="H179" s="66"/>
      <c r="I179" s="72"/>
      <c r="J179" s="72"/>
    </row>
    <row r="180" spans="1:10">
      <c r="A180" s="67"/>
      <c r="B180" s="60" t="s">
        <v>357</v>
      </c>
      <c r="C180" s="41">
        <v>95</v>
      </c>
      <c r="D180" s="42"/>
      <c r="E180" s="58"/>
      <c r="F180" s="66"/>
      <c r="G180" s="66"/>
      <c r="H180" s="66"/>
      <c r="I180" s="72"/>
      <c r="J180" s="72"/>
    </row>
    <row r="181" spans="1:10">
      <c r="A181" s="67"/>
      <c r="B181" s="60" t="s">
        <v>358</v>
      </c>
      <c r="C181" s="41">
        <v>97</v>
      </c>
      <c r="D181" s="42"/>
      <c r="E181" s="58"/>
      <c r="F181" s="66"/>
      <c r="G181" s="66"/>
      <c r="H181" s="66"/>
      <c r="I181" s="72"/>
      <c r="J181" s="72"/>
    </row>
    <row r="182" spans="1:10">
      <c r="A182" s="67"/>
      <c r="B182" s="60" t="s">
        <v>359</v>
      </c>
      <c r="C182" s="41">
        <v>96</v>
      </c>
      <c r="D182" s="42"/>
      <c r="E182" s="58"/>
      <c r="F182" s="66"/>
      <c r="G182" s="66"/>
      <c r="H182" s="66"/>
      <c r="I182" s="72"/>
      <c r="J182" s="72"/>
    </row>
    <row r="183" spans="1:10">
      <c r="A183" s="67"/>
      <c r="B183" s="60" t="s">
        <v>360</v>
      </c>
      <c r="C183" s="41">
        <v>97</v>
      </c>
      <c r="D183" s="42"/>
      <c r="E183" s="58"/>
      <c r="F183" s="66"/>
      <c r="G183" s="66"/>
      <c r="H183" s="66"/>
      <c r="I183" s="72"/>
      <c r="J183" s="72"/>
    </row>
    <row r="184" spans="1:10">
      <c r="A184" s="67"/>
      <c r="B184" s="60" t="s">
        <v>361</v>
      </c>
      <c r="C184" s="41">
        <v>93.5</v>
      </c>
      <c r="D184" s="42"/>
      <c r="E184" s="58"/>
      <c r="F184" s="66"/>
      <c r="G184" s="66"/>
      <c r="H184" s="66"/>
      <c r="I184" s="72"/>
      <c r="J184" s="72"/>
    </row>
    <row r="185" spans="1:10">
      <c r="A185" s="67"/>
      <c r="B185" s="60" t="s">
        <v>362</v>
      </c>
      <c r="C185" s="41">
        <v>94.5</v>
      </c>
      <c r="D185" s="42"/>
      <c r="E185" s="58"/>
      <c r="F185" s="66"/>
      <c r="G185" s="66"/>
      <c r="H185" s="66"/>
      <c r="I185" s="72"/>
      <c r="J185" s="72"/>
    </row>
    <row r="186" spans="1:10">
      <c r="A186" s="68"/>
      <c r="B186" s="60" t="s">
        <v>363</v>
      </c>
      <c r="C186" s="41">
        <v>90.5</v>
      </c>
      <c r="D186" s="42"/>
      <c r="E186" s="62"/>
      <c r="F186" s="66"/>
      <c r="G186" s="66"/>
      <c r="H186" s="66"/>
      <c r="I186" s="72"/>
      <c r="J186" s="72"/>
    </row>
    <row r="187" spans="1:10">
      <c r="A187" s="64" t="s">
        <v>364</v>
      </c>
      <c r="B187" s="60" t="s">
        <v>362</v>
      </c>
      <c r="C187" s="73">
        <v>94.5</v>
      </c>
      <c r="D187" s="42"/>
      <c r="E187" s="65">
        <f>AVERAGE(C187:C199)</f>
        <v>93.5769230769231</v>
      </c>
      <c r="F187" s="66">
        <v>13</v>
      </c>
      <c r="G187" s="66">
        <v>6</v>
      </c>
      <c r="H187" s="66">
        <v>1</v>
      </c>
      <c r="I187" s="72">
        <f>G187/F187</f>
        <v>0.461538461538462</v>
      </c>
      <c r="J187" s="72">
        <f>H187/F187</f>
        <v>0.0769230769230769</v>
      </c>
    </row>
    <row r="188" spans="1:10">
      <c r="A188" s="67"/>
      <c r="B188" s="60" t="s">
        <v>365</v>
      </c>
      <c r="C188" s="73">
        <v>97.5</v>
      </c>
      <c r="D188" s="42"/>
      <c r="E188" s="58"/>
      <c r="F188" s="66"/>
      <c r="G188" s="66"/>
      <c r="H188" s="66"/>
      <c r="I188" s="72"/>
      <c r="J188" s="72"/>
    </row>
    <row r="189" spans="1:10">
      <c r="A189" s="67"/>
      <c r="B189" s="60" t="s">
        <v>366</v>
      </c>
      <c r="C189" s="73">
        <v>90.5</v>
      </c>
      <c r="D189" s="42"/>
      <c r="E189" s="58"/>
      <c r="F189" s="66"/>
      <c r="G189" s="66"/>
      <c r="H189" s="66"/>
      <c r="I189" s="72"/>
      <c r="J189" s="72"/>
    </row>
    <row r="190" spans="1:10">
      <c r="A190" s="67"/>
      <c r="B190" s="60" t="s">
        <v>367</v>
      </c>
      <c r="C190" s="73">
        <v>97</v>
      </c>
      <c r="D190" s="42"/>
      <c r="E190" s="58"/>
      <c r="F190" s="66"/>
      <c r="G190" s="66"/>
      <c r="H190" s="66"/>
      <c r="I190" s="72"/>
      <c r="J190" s="72"/>
    </row>
    <row r="191" spans="1:10">
      <c r="A191" s="67"/>
      <c r="B191" s="60" t="s">
        <v>368</v>
      </c>
      <c r="C191" s="73">
        <v>97</v>
      </c>
      <c r="D191" s="42"/>
      <c r="E191" s="58"/>
      <c r="F191" s="66"/>
      <c r="G191" s="66"/>
      <c r="H191" s="66"/>
      <c r="I191" s="72"/>
      <c r="J191" s="72"/>
    </row>
    <row r="192" spans="1:10">
      <c r="A192" s="67"/>
      <c r="B192" s="60" t="s">
        <v>369</v>
      </c>
      <c r="C192" s="73">
        <v>90</v>
      </c>
      <c r="D192" s="42"/>
      <c r="E192" s="58"/>
      <c r="F192" s="66"/>
      <c r="G192" s="66"/>
      <c r="H192" s="66"/>
      <c r="I192" s="72"/>
      <c r="J192" s="72"/>
    </row>
    <row r="193" spans="1:10">
      <c r="A193" s="67"/>
      <c r="B193" s="60" t="s">
        <v>370</v>
      </c>
      <c r="C193" s="73">
        <v>96</v>
      </c>
      <c r="D193" s="42"/>
      <c r="E193" s="58"/>
      <c r="F193" s="66"/>
      <c r="G193" s="66"/>
      <c r="H193" s="66"/>
      <c r="I193" s="72"/>
      <c r="J193" s="72"/>
    </row>
    <row r="194" spans="1:10">
      <c r="A194" s="67"/>
      <c r="B194" s="60" t="s">
        <v>371</v>
      </c>
      <c r="C194" s="73">
        <v>90</v>
      </c>
      <c r="D194" s="42"/>
      <c r="E194" s="58"/>
      <c r="F194" s="66"/>
      <c r="G194" s="66"/>
      <c r="H194" s="66"/>
      <c r="I194" s="72"/>
      <c r="J194" s="72"/>
    </row>
    <row r="195" spans="1:10">
      <c r="A195" s="67"/>
      <c r="B195" s="60" t="s">
        <v>372</v>
      </c>
      <c r="C195" s="73">
        <v>89</v>
      </c>
      <c r="D195" s="42"/>
      <c r="E195" s="58"/>
      <c r="F195" s="66"/>
      <c r="G195" s="66"/>
      <c r="H195" s="66"/>
      <c r="I195" s="72"/>
      <c r="J195" s="72"/>
    </row>
    <row r="196" spans="1:10">
      <c r="A196" s="67"/>
      <c r="B196" s="60" t="s">
        <v>373</v>
      </c>
      <c r="C196" s="73">
        <v>90</v>
      </c>
      <c r="D196" s="42"/>
      <c r="E196" s="58"/>
      <c r="F196" s="66"/>
      <c r="G196" s="66"/>
      <c r="H196" s="66"/>
      <c r="I196" s="72"/>
      <c r="J196" s="72"/>
    </row>
    <row r="197" spans="1:10">
      <c r="A197" s="67"/>
      <c r="B197" s="60" t="s">
        <v>374</v>
      </c>
      <c r="C197" s="73">
        <v>93</v>
      </c>
      <c r="D197" s="42"/>
      <c r="E197" s="58"/>
      <c r="F197" s="66"/>
      <c r="G197" s="66"/>
      <c r="H197" s="66"/>
      <c r="I197" s="72"/>
      <c r="J197" s="72"/>
    </row>
    <row r="198" spans="1:10">
      <c r="A198" s="67"/>
      <c r="B198" s="60" t="s">
        <v>375</v>
      </c>
      <c r="C198" s="73">
        <v>98</v>
      </c>
      <c r="D198" s="42"/>
      <c r="E198" s="58"/>
      <c r="F198" s="66"/>
      <c r="G198" s="66"/>
      <c r="H198" s="66"/>
      <c r="I198" s="72"/>
      <c r="J198" s="72"/>
    </row>
    <row r="199" spans="1:10">
      <c r="A199" s="68"/>
      <c r="B199" s="60" t="s">
        <v>376</v>
      </c>
      <c r="C199" s="73">
        <v>94</v>
      </c>
      <c r="D199" s="42"/>
      <c r="E199" s="62"/>
      <c r="F199" s="66"/>
      <c r="G199" s="66"/>
      <c r="H199" s="66"/>
      <c r="I199" s="72"/>
      <c r="J199" s="72"/>
    </row>
    <row r="200" spans="1:10">
      <c r="A200" s="64" t="s">
        <v>83</v>
      </c>
      <c r="B200" s="60" t="s">
        <v>377</v>
      </c>
      <c r="C200" s="73">
        <v>98</v>
      </c>
      <c r="D200" s="42"/>
      <c r="E200" s="65">
        <f>AVERAGE(C200:C210)</f>
        <v>96.1818181818182</v>
      </c>
      <c r="F200" s="66">
        <v>11</v>
      </c>
      <c r="G200" s="66">
        <v>8</v>
      </c>
      <c r="H200" s="66">
        <v>0</v>
      </c>
      <c r="I200" s="72">
        <f>G200/F200</f>
        <v>0.727272727272727</v>
      </c>
      <c r="J200" s="72">
        <f>H200/F200</f>
        <v>0</v>
      </c>
    </row>
    <row r="201" spans="1:10">
      <c r="A201" s="67"/>
      <c r="B201" s="60" t="s">
        <v>378</v>
      </c>
      <c r="C201" s="73">
        <v>92</v>
      </c>
      <c r="D201" s="42"/>
      <c r="E201" s="58"/>
      <c r="F201" s="66"/>
      <c r="G201" s="66"/>
      <c r="H201" s="66"/>
      <c r="I201" s="72"/>
      <c r="J201" s="72"/>
    </row>
    <row r="202" spans="1:10">
      <c r="A202" s="67"/>
      <c r="B202" s="60" t="s">
        <v>379</v>
      </c>
      <c r="C202" s="73">
        <v>95</v>
      </c>
      <c r="D202" s="42"/>
      <c r="E202" s="58"/>
      <c r="F202" s="66"/>
      <c r="G202" s="66"/>
      <c r="H202" s="66"/>
      <c r="I202" s="72"/>
      <c r="J202" s="72"/>
    </row>
    <row r="203" spans="1:10">
      <c r="A203" s="67"/>
      <c r="B203" s="60" t="s">
        <v>380</v>
      </c>
      <c r="C203" s="73">
        <v>98</v>
      </c>
      <c r="D203" s="42"/>
      <c r="E203" s="58"/>
      <c r="F203" s="66"/>
      <c r="G203" s="66"/>
      <c r="H203" s="66"/>
      <c r="I203" s="72"/>
      <c r="J203" s="72"/>
    </row>
    <row r="204" spans="1:10">
      <c r="A204" s="67"/>
      <c r="B204" s="60" t="s">
        <v>381</v>
      </c>
      <c r="C204" s="73">
        <v>98</v>
      </c>
      <c r="D204" s="42"/>
      <c r="E204" s="58"/>
      <c r="F204" s="66"/>
      <c r="G204" s="66"/>
      <c r="H204" s="66"/>
      <c r="I204" s="72"/>
      <c r="J204" s="72"/>
    </row>
    <row r="205" spans="1:10">
      <c r="A205" s="67"/>
      <c r="B205" s="60" t="s">
        <v>382</v>
      </c>
      <c r="C205" s="73">
        <v>97</v>
      </c>
      <c r="D205" s="42"/>
      <c r="E205" s="58"/>
      <c r="F205" s="66"/>
      <c r="G205" s="66"/>
      <c r="H205" s="66"/>
      <c r="I205" s="72"/>
      <c r="J205" s="72"/>
    </row>
    <row r="206" spans="1:10">
      <c r="A206" s="67"/>
      <c r="B206" s="60" t="s">
        <v>383</v>
      </c>
      <c r="C206" s="73">
        <v>98</v>
      </c>
      <c r="D206" s="42"/>
      <c r="E206" s="58"/>
      <c r="F206" s="66"/>
      <c r="G206" s="66"/>
      <c r="H206" s="66"/>
      <c r="I206" s="72"/>
      <c r="J206" s="72"/>
    </row>
    <row r="207" spans="1:10">
      <c r="A207" s="67"/>
      <c r="B207" s="60" t="s">
        <v>384</v>
      </c>
      <c r="C207" s="73">
        <v>97</v>
      </c>
      <c r="D207" s="42"/>
      <c r="E207" s="58"/>
      <c r="F207" s="66"/>
      <c r="G207" s="66"/>
      <c r="H207" s="66"/>
      <c r="I207" s="72"/>
      <c r="J207" s="72"/>
    </row>
    <row r="208" spans="1:10">
      <c r="A208" s="67"/>
      <c r="B208" s="60" t="s">
        <v>385</v>
      </c>
      <c r="C208" s="73">
        <v>94</v>
      </c>
      <c r="D208" s="42"/>
      <c r="E208" s="58"/>
      <c r="F208" s="66"/>
      <c r="G208" s="66"/>
      <c r="H208" s="66"/>
      <c r="I208" s="72"/>
      <c r="J208" s="72"/>
    </row>
    <row r="209" spans="1:10">
      <c r="A209" s="67"/>
      <c r="B209" s="60" t="s">
        <v>386</v>
      </c>
      <c r="C209" s="73">
        <v>94</v>
      </c>
      <c r="D209" s="42"/>
      <c r="E209" s="58"/>
      <c r="F209" s="66"/>
      <c r="G209" s="66"/>
      <c r="H209" s="66"/>
      <c r="I209" s="72"/>
      <c r="J209" s="72"/>
    </row>
    <row r="210" spans="1:10">
      <c r="A210" s="68"/>
      <c r="B210" s="60" t="s">
        <v>387</v>
      </c>
      <c r="C210" s="73">
        <v>97</v>
      </c>
      <c r="D210" s="42"/>
      <c r="E210" s="62"/>
      <c r="F210" s="66"/>
      <c r="G210" s="66"/>
      <c r="H210" s="66"/>
      <c r="I210" s="72"/>
      <c r="J210" s="72"/>
    </row>
    <row r="211" spans="1:10">
      <c r="A211" s="40" t="s">
        <v>36</v>
      </c>
      <c r="B211" s="40" t="s">
        <v>313</v>
      </c>
      <c r="C211" s="41">
        <v>91</v>
      </c>
      <c r="D211" s="42"/>
      <c r="E211" s="43">
        <f>SUM(C211:C223)/F211</f>
        <v>94.8461538461538</v>
      </c>
      <c r="F211" s="50">
        <v>13</v>
      </c>
      <c r="G211" s="50">
        <v>10</v>
      </c>
      <c r="H211" s="50">
        <v>0</v>
      </c>
      <c r="I211" s="57">
        <f>G211/F211</f>
        <v>0.769230769230769</v>
      </c>
      <c r="J211" s="57">
        <v>0</v>
      </c>
    </row>
    <row r="212" spans="1:10">
      <c r="A212" s="40"/>
      <c r="B212" s="40" t="s">
        <v>388</v>
      </c>
      <c r="C212" s="41">
        <v>96.5</v>
      </c>
      <c r="D212" s="42"/>
      <c r="E212" s="46"/>
      <c r="F212" s="50"/>
      <c r="G212" s="50"/>
      <c r="H212" s="50"/>
      <c r="I212" s="57"/>
      <c r="J212" s="57"/>
    </row>
    <row r="213" spans="1:10">
      <c r="A213" s="40"/>
      <c r="B213" s="40" t="s">
        <v>389</v>
      </c>
      <c r="C213" s="41">
        <v>95</v>
      </c>
      <c r="D213" s="42"/>
      <c r="E213" s="46"/>
      <c r="F213" s="50"/>
      <c r="G213" s="50"/>
      <c r="H213" s="50"/>
      <c r="I213" s="57"/>
      <c r="J213" s="57"/>
    </row>
    <row r="214" spans="1:10">
      <c r="A214" s="40"/>
      <c r="B214" s="40" t="s">
        <v>390</v>
      </c>
      <c r="C214" s="41">
        <v>96</v>
      </c>
      <c r="D214" s="42"/>
      <c r="E214" s="46"/>
      <c r="F214" s="50"/>
      <c r="G214" s="50"/>
      <c r="H214" s="50"/>
      <c r="I214" s="57"/>
      <c r="J214" s="57"/>
    </row>
    <row r="215" spans="1:10">
      <c r="A215" s="40"/>
      <c r="B215" s="40" t="s">
        <v>391</v>
      </c>
      <c r="C215" s="41">
        <v>96</v>
      </c>
      <c r="D215" s="42"/>
      <c r="E215" s="46"/>
      <c r="F215" s="50"/>
      <c r="G215" s="50"/>
      <c r="H215" s="50"/>
      <c r="I215" s="57"/>
      <c r="J215" s="57"/>
    </row>
    <row r="216" spans="1:10">
      <c r="A216" s="40"/>
      <c r="B216" s="40" t="s">
        <v>392</v>
      </c>
      <c r="C216" s="41">
        <v>95</v>
      </c>
      <c r="D216" s="42"/>
      <c r="E216" s="46"/>
      <c r="F216" s="50"/>
      <c r="G216" s="50"/>
      <c r="H216" s="50"/>
      <c r="I216" s="57"/>
      <c r="J216" s="57"/>
    </row>
    <row r="217" spans="1:10">
      <c r="A217" s="40"/>
      <c r="B217" s="40" t="s">
        <v>393</v>
      </c>
      <c r="C217" s="41">
        <v>92</v>
      </c>
      <c r="D217" s="42"/>
      <c r="E217" s="46"/>
      <c r="F217" s="50"/>
      <c r="G217" s="50"/>
      <c r="H217" s="50"/>
      <c r="I217" s="57"/>
      <c r="J217" s="57"/>
    </row>
    <row r="218" spans="1:10">
      <c r="A218" s="40"/>
      <c r="B218" s="40" t="s">
        <v>394</v>
      </c>
      <c r="C218" s="41">
        <v>96</v>
      </c>
      <c r="D218" s="42"/>
      <c r="E218" s="46"/>
      <c r="F218" s="50"/>
      <c r="G218" s="50"/>
      <c r="H218" s="50"/>
      <c r="I218" s="57"/>
      <c r="J218" s="57"/>
    </row>
    <row r="219" spans="1:10">
      <c r="A219" s="40"/>
      <c r="B219" s="40" t="s">
        <v>395</v>
      </c>
      <c r="C219" s="41">
        <v>95</v>
      </c>
      <c r="D219" s="42"/>
      <c r="E219" s="46"/>
      <c r="F219" s="50"/>
      <c r="G219" s="50"/>
      <c r="H219" s="50"/>
      <c r="I219" s="57"/>
      <c r="J219" s="57"/>
    </row>
    <row r="220" spans="1:10">
      <c r="A220" s="40"/>
      <c r="B220" s="40" t="s">
        <v>396</v>
      </c>
      <c r="C220" s="41">
        <v>94.5</v>
      </c>
      <c r="D220" s="42"/>
      <c r="E220" s="46"/>
      <c r="F220" s="50"/>
      <c r="G220" s="50"/>
      <c r="H220" s="50"/>
      <c r="I220" s="57"/>
      <c r="J220" s="57"/>
    </row>
    <row r="221" spans="1:10">
      <c r="A221" s="40"/>
      <c r="B221" s="40" t="s">
        <v>397</v>
      </c>
      <c r="C221" s="41">
        <v>92</v>
      </c>
      <c r="D221" s="42"/>
      <c r="E221" s="46"/>
      <c r="F221" s="50"/>
      <c r="G221" s="50"/>
      <c r="H221" s="50"/>
      <c r="I221" s="57"/>
      <c r="J221" s="57"/>
    </row>
    <row r="222" spans="1:10">
      <c r="A222" s="40"/>
      <c r="B222" s="40" t="s">
        <v>398</v>
      </c>
      <c r="C222" s="41">
        <v>99</v>
      </c>
      <c r="D222" s="42"/>
      <c r="E222" s="46"/>
      <c r="F222" s="50"/>
      <c r="G222" s="50"/>
      <c r="H222" s="50"/>
      <c r="I222" s="57"/>
      <c r="J222" s="57"/>
    </row>
    <row r="223" spans="1:10">
      <c r="A223" s="40"/>
      <c r="B223" s="40" t="s">
        <v>399</v>
      </c>
      <c r="C223" s="41">
        <v>95</v>
      </c>
      <c r="D223" s="42"/>
      <c r="E223" s="51"/>
      <c r="F223" s="50"/>
      <c r="G223" s="50"/>
      <c r="H223" s="50"/>
      <c r="I223" s="57"/>
      <c r="J223" s="57"/>
    </row>
    <row r="224" spans="1:10">
      <c r="A224" s="40" t="s">
        <v>400</v>
      </c>
      <c r="B224" s="40" t="s">
        <v>401</v>
      </c>
      <c r="C224" s="41">
        <v>87</v>
      </c>
      <c r="D224" s="42"/>
      <c r="E224" s="43">
        <f>SUM(C224:C231)/F224</f>
        <v>91</v>
      </c>
      <c r="F224" s="50">
        <v>8</v>
      </c>
      <c r="G224" s="50">
        <v>0</v>
      </c>
      <c r="H224" s="50">
        <v>3</v>
      </c>
      <c r="I224" s="57">
        <f>G224/F224</f>
        <v>0</v>
      </c>
      <c r="J224" s="57">
        <f>H224/F224</f>
        <v>0.375</v>
      </c>
    </row>
    <row r="225" spans="1:10">
      <c r="A225" s="40"/>
      <c r="B225" s="40" t="s">
        <v>402</v>
      </c>
      <c r="C225" s="41">
        <v>92</v>
      </c>
      <c r="D225" s="42"/>
      <c r="E225" s="46"/>
      <c r="F225" s="50"/>
      <c r="G225" s="50"/>
      <c r="H225" s="50"/>
      <c r="I225" s="57"/>
      <c r="J225" s="57"/>
    </row>
    <row r="226" spans="1:10">
      <c r="A226" s="40"/>
      <c r="B226" s="40" t="s">
        <v>403</v>
      </c>
      <c r="C226" s="41">
        <v>88</v>
      </c>
      <c r="D226" s="42"/>
      <c r="E226" s="46"/>
      <c r="F226" s="50"/>
      <c r="G226" s="50"/>
      <c r="H226" s="50"/>
      <c r="I226" s="57"/>
      <c r="J226" s="57"/>
    </row>
    <row r="227" spans="1:10">
      <c r="A227" s="40"/>
      <c r="B227" s="40" t="s">
        <v>404</v>
      </c>
      <c r="C227" s="41">
        <v>92</v>
      </c>
      <c r="D227" s="42"/>
      <c r="E227" s="46"/>
      <c r="F227" s="50"/>
      <c r="G227" s="50"/>
      <c r="H227" s="50"/>
      <c r="I227" s="57"/>
      <c r="J227" s="57"/>
    </row>
    <row r="228" spans="1:10">
      <c r="A228" s="40"/>
      <c r="B228" s="40" t="s">
        <v>405</v>
      </c>
      <c r="C228" s="41">
        <v>94</v>
      </c>
      <c r="D228" s="42"/>
      <c r="E228" s="46"/>
      <c r="F228" s="50"/>
      <c r="G228" s="50"/>
      <c r="H228" s="50"/>
      <c r="I228" s="57"/>
      <c r="J228" s="57"/>
    </row>
    <row r="229" spans="1:10">
      <c r="A229" s="40"/>
      <c r="B229" s="40" t="s">
        <v>406</v>
      </c>
      <c r="C229" s="41">
        <v>89</v>
      </c>
      <c r="D229" s="42"/>
      <c r="E229" s="46"/>
      <c r="F229" s="50"/>
      <c r="G229" s="50"/>
      <c r="H229" s="50"/>
      <c r="I229" s="57"/>
      <c r="J229" s="57"/>
    </row>
    <row r="230" spans="1:10">
      <c r="A230" s="40"/>
      <c r="B230" s="40" t="s">
        <v>407</v>
      </c>
      <c r="C230" s="41">
        <v>93</v>
      </c>
      <c r="D230" s="42"/>
      <c r="E230" s="46"/>
      <c r="F230" s="50"/>
      <c r="G230" s="50"/>
      <c r="H230" s="50"/>
      <c r="I230" s="57"/>
      <c r="J230" s="57"/>
    </row>
    <row r="231" spans="1:10">
      <c r="A231" s="40"/>
      <c r="B231" s="40" t="s">
        <v>408</v>
      </c>
      <c r="C231" s="41">
        <v>93</v>
      </c>
      <c r="D231" s="42"/>
      <c r="E231" s="51"/>
      <c r="F231" s="50"/>
      <c r="G231" s="50"/>
      <c r="H231" s="50"/>
      <c r="I231" s="57"/>
      <c r="J231" s="57"/>
    </row>
    <row r="232" spans="1:10">
      <c r="A232" s="40" t="s">
        <v>409</v>
      </c>
      <c r="B232" s="40" t="s">
        <v>410</v>
      </c>
      <c r="C232" s="41">
        <v>91.5</v>
      </c>
      <c r="D232" s="42"/>
      <c r="E232" s="43">
        <f>SUM(C232:C245)/14</f>
        <v>95.7142857142857</v>
      </c>
      <c r="F232" s="50">
        <v>14</v>
      </c>
      <c r="G232" s="50">
        <v>11</v>
      </c>
      <c r="H232" s="50">
        <v>1</v>
      </c>
      <c r="I232" s="57">
        <f>G232/F232</f>
        <v>0.785714285714286</v>
      </c>
      <c r="J232" s="57">
        <f>H232/F232</f>
        <v>0.0714285714285714</v>
      </c>
    </row>
    <row r="233" spans="1:10">
      <c r="A233" s="40"/>
      <c r="B233" s="40" t="s">
        <v>411</v>
      </c>
      <c r="C233" s="41">
        <v>94.5</v>
      </c>
      <c r="D233" s="42"/>
      <c r="E233" s="46"/>
      <c r="F233" s="50"/>
      <c r="G233" s="50"/>
      <c r="H233" s="50"/>
      <c r="I233" s="57"/>
      <c r="J233" s="57"/>
    </row>
    <row r="234" spans="1:10">
      <c r="A234" s="40"/>
      <c r="B234" s="40" t="s">
        <v>412</v>
      </c>
      <c r="C234" s="41">
        <v>88</v>
      </c>
      <c r="D234" s="42"/>
      <c r="E234" s="46"/>
      <c r="F234" s="50"/>
      <c r="G234" s="50"/>
      <c r="H234" s="50"/>
      <c r="I234" s="57"/>
      <c r="J234" s="57"/>
    </row>
    <row r="235" spans="1:10">
      <c r="A235" s="40"/>
      <c r="B235" s="40" t="s">
        <v>413</v>
      </c>
      <c r="C235" s="41">
        <v>97</v>
      </c>
      <c r="D235" s="42"/>
      <c r="E235" s="46"/>
      <c r="F235" s="50"/>
      <c r="G235" s="50"/>
      <c r="H235" s="50"/>
      <c r="I235" s="57"/>
      <c r="J235" s="57"/>
    </row>
    <row r="236" spans="1:10">
      <c r="A236" s="40"/>
      <c r="B236" s="40" t="s">
        <v>414</v>
      </c>
      <c r="C236" s="41">
        <v>97</v>
      </c>
      <c r="D236" s="42"/>
      <c r="E236" s="46"/>
      <c r="F236" s="50"/>
      <c r="G236" s="50"/>
      <c r="H236" s="50"/>
      <c r="I236" s="57"/>
      <c r="J236" s="57"/>
    </row>
    <row r="237" spans="1:10">
      <c r="A237" s="40"/>
      <c r="B237" s="40" t="s">
        <v>415</v>
      </c>
      <c r="C237" s="41">
        <v>95</v>
      </c>
      <c r="D237" s="42"/>
      <c r="E237" s="46"/>
      <c r="F237" s="50"/>
      <c r="G237" s="50"/>
      <c r="H237" s="50"/>
      <c r="I237" s="57"/>
      <c r="J237" s="57"/>
    </row>
    <row r="238" spans="1:10">
      <c r="A238" s="40"/>
      <c r="B238" s="40" t="s">
        <v>416</v>
      </c>
      <c r="C238" s="41">
        <v>98</v>
      </c>
      <c r="D238" s="42"/>
      <c r="E238" s="46"/>
      <c r="F238" s="50"/>
      <c r="G238" s="50"/>
      <c r="H238" s="50"/>
      <c r="I238" s="57"/>
      <c r="J238" s="57"/>
    </row>
    <row r="239" spans="1:10">
      <c r="A239" s="40"/>
      <c r="B239" s="40" t="s">
        <v>417</v>
      </c>
      <c r="C239" s="41">
        <v>98</v>
      </c>
      <c r="D239" s="42"/>
      <c r="E239" s="46"/>
      <c r="F239" s="50"/>
      <c r="G239" s="50"/>
      <c r="H239" s="50"/>
      <c r="I239" s="57"/>
      <c r="J239" s="57"/>
    </row>
    <row r="240" spans="1:10">
      <c r="A240" s="40"/>
      <c r="B240" s="40" t="s">
        <v>418</v>
      </c>
      <c r="C240" s="41">
        <v>98</v>
      </c>
      <c r="D240" s="42"/>
      <c r="E240" s="46"/>
      <c r="F240" s="50"/>
      <c r="G240" s="50"/>
      <c r="H240" s="50"/>
      <c r="I240" s="57"/>
      <c r="J240" s="57"/>
    </row>
    <row r="241" spans="1:10">
      <c r="A241" s="40"/>
      <c r="B241" s="40" t="s">
        <v>419</v>
      </c>
      <c r="C241" s="41">
        <v>98</v>
      </c>
      <c r="D241" s="42"/>
      <c r="E241" s="46"/>
      <c r="F241" s="50"/>
      <c r="G241" s="50"/>
      <c r="H241" s="50"/>
      <c r="I241" s="57"/>
      <c r="J241" s="57"/>
    </row>
    <row r="242" spans="1:10">
      <c r="A242" s="40"/>
      <c r="B242" s="40" t="s">
        <v>420</v>
      </c>
      <c r="C242" s="41">
        <v>98</v>
      </c>
      <c r="D242" s="42"/>
      <c r="E242" s="46"/>
      <c r="F242" s="50"/>
      <c r="G242" s="50"/>
      <c r="H242" s="50"/>
      <c r="I242" s="57"/>
      <c r="J242" s="57"/>
    </row>
    <row r="243" spans="1:10">
      <c r="A243" s="40"/>
      <c r="B243" s="40" t="s">
        <v>408</v>
      </c>
      <c r="C243" s="41">
        <v>93</v>
      </c>
      <c r="D243" s="42"/>
      <c r="E243" s="46"/>
      <c r="F243" s="50"/>
      <c r="G243" s="50"/>
      <c r="H243" s="50"/>
      <c r="I243" s="57"/>
      <c r="J243" s="57"/>
    </row>
    <row r="244" spans="1:10">
      <c r="A244" s="40"/>
      <c r="B244" s="40" t="s">
        <v>421</v>
      </c>
      <c r="C244" s="41">
        <v>97</v>
      </c>
      <c r="D244" s="42"/>
      <c r="E244" s="46"/>
      <c r="F244" s="50"/>
      <c r="G244" s="50"/>
      <c r="H244" s="50"/>
      <c r="I244" s="57"/>
      <c r="J244" s="57"/>
    </row>
    <row r="245" spans="1:10">
      <c r="A245" s="40"/>
      <c r="B245" s="40" t="s">
        <v>422</v>
      </c>
      <c r="C245" s="41">
        <v>97</v>
      </c>
      <c r="D245" s="42"/>
      <c r="E245" s="51"/>
      <c r="F245" s="50"/>
      <c r="G245" s="50"/>
      <c r="H245" s="50"/>
      <c r="I245" s="57"/>
      <c r="J245" s="57"/>
    </row>
    <row r="246" spans="1:10">
      <c r="A246" s="40" t="s">
        <v>423</v>
      </c>
      <c r="B246" s="40" t="s">
        <v>424</v>
      </c>
      <c r="C246" s="41">
        <v>95</v>
      </c>
      <c r="D246" s="42"/>
      <c r="E246" s="43">
        <f>SUM(C246:C258)/F246</f>
        <v>96.3846153846154</v>
      </c>
      <c r="F246" s="44">
        <v>13</v>
      </c>
      <c r="G246" s="50">
        <v>12</v>
      </c>
      <c r="H246" s="50">
        <v>0</v>
      </c>
      <c r="I246" s="57">
        <f>G246/F246</f>
        <v>0.923076923076923</v>
      </c>
      <c r="J246" s="57">
        <v>0</v>
      </c>
    </row>
    <row r="247" spans="1:10">
      <c r="A247" s="40"/>
      <c r="B247" s="40" t="s">
        <v>425</v>
      </c>
      <c r="C247" s="41">
        <v>96</v>
      </c>
      <c r="D247" s="42"/>
      <c r="E247" s="46"/>
      <c r="F247" s="47"/>
      <c r="G247" s="50"/>
      <c r="H247" s="50"/>
      <c r="I247" s="57"/>
      <c r="J247" s="57"/>
    </row>
    <row r="248" spans="1:10">
      <c r="A248" s="40"/>
      <c r="B248" s="40" t="s">
        <v>237</v>
      </c>
      <c r="C248" s="41">
        <v>97</v>
      </c>
      <c r="D248" s="42"/>
      <c r="E248" s="46"/>
      <c r="F248" s="47"/>
      <c r="G248" s="50"/>
      <c r="H248" s="50"/>
      <c r="I248" s="57"/>
      <c r="J248" s="57"/>
    </row>
    <row r="249" spans="1:10">
      <c r="A249" s="40"/>
      <c r="B249" s="40" t="s">
        <v>426</v>
      </c>
      <c r="C249" s="41">
        <v>96</v>
      </c>
      <c r="D249" s="42"/>
      <c r="E249" s="46"/>
      <c r="F249" s="47"/>
      <c r="G249" s="50"/>
      <c r="H249" s="50"/>
      <c r="I249" s="57"/>
      <c r="J249" s="57"/>
    </row>
    <row r="250" spans="1:10">
      <c r="A250" s="40"/>
      <c r="B250" s="40" t="s">
        <v>427</v>
      </c>
      <c r="C250" s="41">
        <v>97</v>
      </c>
      <c r="D250" s="42"/>
      <c r="E250" s="46"/>
      <c r="F250" s="47"/>
      <c r="G250" s="50"/>
      <c r="H250" s="50"/>
      <c r="I250" s="57"/>
      <c r="J250" s="57"/>
    </row>
    <row r="251" spans="1:10">
      <c r="A251" s="40"/>
      <c r="B251" s="40" t="s">
        <v>428</v>
      </c>
      <c r="C251" s="41">
        <v>98</v>
      </c>
      <c r="D251" s="42"/>
      <c r="E251" s="46"/>
      <c r="F251" s="47"/>
      <c r="G251" s="50"/>
      <c r="H251" s="50"/>
      <c r="I251" s="57"/>
      <c r="J251" s="57"/>
    </row>
    <row r="252" spans="1:10">
      <c r="A252" s="40"/>
      <c r="B252" s="40" t="s">
        <v>429</v>
      </c>
      <c r="C252" s="41">
        <v>97</v>
      </c>
      <c r="D252" s="42"/>
      <c r="E252" s="46"/>
      <c r="F252" s="47"/>
      <c r="G252" s="50"/>
      <c r="H252" s="50"/>
      <c r="I252" s="57"/>
      <c r="J252" s="57"/>
    </row>
    <row r="253" spans="1:10">
      <c r="A253" s="40"/>
      <c r="B253" s="40" t="s">
        <v>430</v>
      </c>
      <c r="C253" s="41">
        <v>95</v>
      </c>
      <c r="D253" s="42"/>
      <c r="E253" s="46"/>
      <c r="F253" s="47"/>
      <c r="G253" s="50"/>
      <c r="H253" s="50"/>
      <c r="I253" s="57"/>
      <c r="J253" s="57"/>
    </row>
    <row r="254" spans="1:10">
      <c r="A254" s="40"/>
      <c r="B254" s="40" t="s">
        <v>431</v>
      </c>
      <c r="C254" s="41">
        <v>97</v>
      </c>
      <c r="D254" s="42"/>
      <c r="E254" s="46"/>
      <c r="F254" s="47"/>
      <c r="G254" s="50"/>
      <c r="H254" s="50"/>
      <c r="I254" s="57"/>
      <c r="J254" s="57"/>
    </row>
    <row r="255" spans="1:10">
      <c r="A255" s="40"/>
      <c r="B255" s="40" t="s">
        <v>432</v>
      </c>
      <c r="C255" s="41">
        <v>98</v>
      </c>
      <c r="D255" s="42"/>
      <c r="E255" s="46"/>
      <c r="F255" s="47"/>
      <c r="G255" s="50"/>
      <c r="H255" s="50"/>
      <c r="I255" s="57"/>
      <c r="J255" s="57"/>
    </row>
    <row r="256" spans="1:10">
      <c r="A256" s="40"/>
      <c r="B256" s="40" t="s">
        <v>433</v>
      </c>
      <c r="C256" s="41">
        <v>97</v>
      </c>
      <c r="D256" s="42"/>
      <c r="E256" s="46"/>
      <c r="F256" s="47"/>
      <c r="G256" s="50"/>
      <c r="H256" s="50"/>
      <c r="I256" s="57"/>
      <c r="J256" s="57"/>
    </row>
    <row r="257" spans="1:10">
      <c r="A257" s="40"/>
      <c r="B257" s="40" t="s">
        <v>434</v>
      </c>
      <c r="C257" s="41">
        <v>93</v>
      </c>
      <c r="D257" s="42"/>
      <c r="E257" s="46"/>
      <c r="F257" s="47"/>
      <c r="G257" s="50"/>
      <c r="H257" s="50"/>
      <c r="I257" s="57"/>
      <c r="J257" s="57"/>
    </row>
    <row r="258" spans="1:10">
      <c r="A258" s="40"/>
      <c r="B258" s="40" t="s">
        <v>435</v>
      </c>
      <c r="C258" s="41">
        <v>97</v>
      </c>
      <c r="D258" s="42"/>
      <c r="E258" s="51"/>
      <c r="F258" s="49"/>
      <c r="G258" s="50"/>
      <c r="H258" s="50"/>
      <c r="I258" s="57"/>
      <c r="J258" s="57"/>
    </row>
    <row r="259" spans="1:10">
      <c r="A259" s="40" t="s">
        <v>40</v>
      </c>
      <c r="B259" s="40" t="s">
        <v>436</v>
      </c>
      <c r="C259" s="41">
        <v>95</v>
      </c>
      <c r="D259" s="42"/>
      <c r="E259" s="43">
        <f>SUM(C259:C271)/F259</f>
        <v>94.5769230769231</v>
      </c>
      <c r="F259" s="50">
        <v>13</v>
      </c>
      <c r="G259" s="50">
        <v>8</v>
      </c>
      <c r="H259" s="50">
        <v>0</v>
      </c>
      <c r="I259" s="57">
        <f>G259/F259</f>
        <v>0.615384615384615</v>
      </c>
      <c r="J259" s="57">
        <v>0</v>
      </c>
    </row>
    <row r="260" spans="1:10">
      <c r="A260" s="40"/>
      <c r="B260" s="40" t="s">
        <v>437</v>
      </c>
      <c r="C260" s="41">
        <v>95.5</v>
      </c>
      <c r="D260" s="42"/>
      <c r="E260" s="46"/>
      <c r="F260" s="50"/>
      <c r="G260" s="50"/>
      <c r="H260" s="50"/>
      <c r="I260" s="57"/>
      <c r="J260" s="57"/>
    </row>
    <row r="261" spans="1:10">
      <c r="A261" s="40"/>
      <c r="B261" s="40" t="s">
        <v>438</v>
      </c>
      <c r="C261" s="41">
        <v>97</v>
      </c>
      <c r="D261" s="42"/>
      <c r="E261" s="46"/>
      <c r="F261" s="50"/>
      <c r="G261" s="50"/>
      <c r="H261" s="50"/>
      <c r="I261" s="57"/>
      <c r="J261" s="57"/>
    </row>
    <row r="262" spans="1:10">
      <c r="A262" s="40"/>
      <c r="B262" s="40" t="s">
        <v>439</v>
      </c>
      <c r="C262" s="41">
        <v>95</v>
      </c>
      <c r="D262" s="42"/>
      <c r="E262" s="46"/>
      <c r="F262" s="50"/>
      <c r="G262" s="50"/>
      <c r="H262" s="50"/>
      <c r="I262" s="57"/>
      <c r="J262" s="57"/>
    </row>
    <row r="263" spans="1:10">
      <c r="A263" s="40"/>
      <c r="B263" s="40" t="s">
        <v>440</v>
      </c>
      <c r="C263" s="41">
        <v>96</v>
      </c>
      <c r="D263" s="42"/>
      <c r="E263" s="46"/>
      <c r="F263" s="50"/>
      <c r="G263" s="50"/>
      <c r="H263" s="50"/>
      <c r="I263" s="57"/>
      <c r="J263" s="57"/>
    </row>
    <row r="264" spans="1:10">
      <c r="A264" s="40"/>
      <c r="B264" s="40" t="s">
        <v>288</v>
      </c>
      <c r="C264" s="41">
        <v>95</v>
      </c>
      <c r="D264" s="42"/>
      <c r="E264" s="46"/>
      <c r="F264" s="50"/>
      <c r="G264" s="50"/>
      <c r="H264" s="50"/>
      <c r="I264" s="57"/>
      <c r="J264" s="57"/>
    </row>
    <row r="265" spans="1:10">
      <c r="A265" s="40"/>
      <c r="B265" s="40" t="s">
        <v>441</v>
      </c>
      <c r="C265" s="41">
        <v>94</v>
      </c>
      <c r="D265" s="42"/>
      <c r="E265" s="46"/>
      <c r="F265" s="50"/>
      <c r="G265" s="50"/>
      <c r="H265" s="50"/>
      <c r="I265" s="57"/>
      <c r="J265" s="57"/>
    </row>
    <row r="266" spans="1:10">
      <c r="A266" s="40"/>
      <c r="B266" s="40" t="s">
        <v>300</v>
      </c>
      <c r="C266" s="41">
        <v>95</v>
      </c>
      <c r="D266" s="42"/>
      <c r="E266" s="46"/>
      <c r="F266" s="50"/>
      <c r="G266" s="50"/>
      <c r="H266" s="50"/>
      <c r="I266" s="57"/>
      <c r="J266" s="57"/>
    </row>
    <row r="267" spans="1:10">
      <c r="A267" s="40"/>
      <c r="B267" s="40" t="s">
        <v>442</v>
      </c>
      <c r="C267" s="41">
        <v>93</v>
      </c>
      <c r="D267" s="42"/>
      <c r="E267" s="46"/>
      <c r="F267" s="50"/>
      <c r="G267" s="50"/>
      <c r="H267" s="50"/>
      <c r="I267" s="57"/>
      <c r="J267" s="57"/>
    </row>
    <row r="268" spans="1:10">
      <c r="A268" s="40"/>
      <c r="B268" s="40" t="s">
        <v>443</v>
      </c>
      <c r="C268" s="41">
        <v>96</v>
      </c>
      <c r="D268" s="42"/>
      <c r="E268" s="46"/>
      <c r="F268" s="50"/>
      <c r="G268" s="50"/>
      <c r="H268" s="50"/>
      <c r="I268" s="57"/>
      <c r="J268" s="57"/>
    </row>
    <row r="269" spans="1:10">
      <c r="A269" s="40"/>
      <c r="B269" s="40" t="s">
        <v>444</v>
      </c>
      <c r="C269" s="41">
        <v>93</v>
      </c>
      <c r="D269" s="42"/>
      <c r="E269" s="46"/>
      <c r="F269" s="50"/>
      <c r="G269" s="50"/>
      <c r="H269" s="50"/>
      <c r="I269" s="57"/>
      <c r="J269" s="57"/>
    </row>
    <row r="270" spans="1:10">
      <c r="A270" s="40"/>
      <c r="B270" s="40" t="s">
        <v>445</v>
      </c>
      <c r="C270" s="41">
        <v>92</v>
      </c>
      <c r="D270" s="42"/>
      <c r="E270" s="46"/>
      <c r="F270" s="50"/>
      <c r="G270" s="50"/>
      <c r="H270" s="50"/>
      <c r="I270" s="57"/>
      <c r="J270" s="57"/>
    </row>
    <row r="271" spans="1:10">
      <c r="A271" s="40"/>
      <c r="B271" s="40" t="s">
        <v>446</v>
      </c>
      <c r="C271" s="41">
        <v>93</v>
      </c>
      <c r="D271" s="42"/>
      <c r="E271" s="51"/>
      <c r="F271" s="50"/>
      <c r="G271" s="50"/>
      <c r="H271" s="50"/>
      <c r="I271" s="57"/>
      <c r="J271" s="57"/>
    </row>
    <row r="272" spans="1:10">
      <c r="A272" s="74" t="s">
        <v>42</v>
      </c>
      <c r="B272" s="74" t="s">
        <v>447</v>
      </c>
      <c r="C272" s="75">
        <v>98</v>
      </c>
      <c r="D272" s="76"/>
      <c r="E272" s="77">
        <f>SUM(C272:C283)/F272</f>
        <v>96.625</v>
      </c>
      <c r="F272" s="78">
        <v>12</v>
      </c>
      <c r="G272" s="78">
        <v>12</v>
      </c>
      <c r="H272" s="78">
        <v>0</v>
      </c>
      <c r="I272" s="82">
        <f>G272/F272*100%</f>
        <v>1</v>
      </c>
      <c r="J272" s="82">
        <v>0</v>
      </c>
    </row>
    <row r="273" spans="1:10">
      <c r="A273" s="74"/>
      <c r="B273" s="74" t="s">
        <v>448</v>
      </c>
      <c r="C273" s="75">
        <v>97</v>
      </c>
      <c r="D273" s="76"/>
      <c r="E273" s="79"/>
      <c r="F273" s="78"/>
      <c r="G273" s="78"/>
      <c r="H273" s="78"/>
      <c r="I273" s="82"/>
      <c r="J273" s="82"/>
    </row>
    <row r="274" spans="1:10">
      <c r="A274" s="74"/>
      <c r="B274" s="74" t="s">
        <v>449</v>
      </c>
      <c r="C274" s="75">
        <v>96</v>
      </c>
      <c r="D274" s="76"/>
      <c r="E274" s="79"/>
      <c r="F274" s="78"/>
      <c r="G274" s="78"/>
      <c r="H274" s="78"/>
      <c r="I274" s="82"/>
      <c r="J274" s="82"/>
    </row>
    <row r="275" spans="1:10">
      <c r="A275" s="74"/>
      <c r="B275" s="74" t="s">
        <v>450</v>
      </c>
      <c r="C275" s="75">
        <v>96</v>
      </c>
      <c r="D275" s="76"/>
      <c r="E275" s="79"/>
      <c r="F275" s="78"/>
      <c r="G275" s="78"/>
      <c r="H275" s="78"/>
      <c r="I275" s="82"/>
      <c r="J275" s="82"/>
    </row>
    <row r="276" spans="1:10">
      <c r="A276" s="74"/>
      <c r="B276" s="74" t="s">
        <v>451</v>
      </c>
      <c r="C276" s="75">
        <v>94.5</v>
      </c>
      <c r="D276" s="76"/>
      <c r="E276" s="79"/>
      <c r="F276" s="78"/>
      <c r="G276" s="78"/>
      <c r="H276" s="78"/>
      <c r="I276" s="82"/>
      <c r="J276" s="82"/>
    </row>
    <row r="277" spans="1:10">
      <c r="A277" s="74"/>
      <c r="B277" s="74" t="s">
        <v>452</v>
      </c>
      <c r="C277" s="75">
        <v>94.5</v>
      </c>
      <c r="D277" s="76"/>
      <c r="E277" s="79"/>
      <c r="F277" s="78"/>
      <c r="G277" s="78"/>
      <c r="H277" s="78"/>
      <c r="I277" s="82"/>
      <c r="J277" s="82"/>
    </row>
    <row r="278" spans="1:10">
      <c r="A278" s="74"/>
      <c r="B278" s="74" t="s">
        <v>453</v>
      </c>
      <c r="C278" s="75">
        <v>98</v>
      </c>
      <c r="D278" s="76"/>
      <c r="E278" s="79"/>
      <c r="F278" s="78"/>
      <c r="G278" s="78"/>
      <c r="H278" s="78"/>
      <c r="I278" s="82"/>
      <c r="J278" s="82"/>
    </row>
    <row r="279" spans="1:10">
      <c r="A279" s="74"/>
      <c r="B279" s="74" t="s">
        <v>454</v>
      </c>
      <c r="C279" s="75">
        <v>96</v>
      </c>
      <c r="D279" s="76"/>
      <c r="E279" s="79"/>
      <c r="F279" s="78"/>
      <c r="G279" s="78"/>
      <c r="H279" s="78"/>
      <c r="I279" s="82"/>
      <c r="J279" s="82"/>
    </row>
    <row r="280" spans="1:10">
      <c r="A280" s="74"/>
      <c r="B280" s="74" t="s">
        <v>455</v>
      </c>
      <c r="C280" s="75">
        <v>97</v>
      </c>
      <c r="D280" s="76"/>
      <c r="E280" s="79"/>
      <c r="F280" s="78"/>
      <c r="G280" s="78"/>
      <c r="H280" s="78"/>
      <c r="I280" s="82"/>
      <c r="J280" s="82"/>
    </row>
    <row r="281" spans="1:10">
      <c r="A281" s="74"/>
      <c r="B281" s="74" t="s">
        <v>456</v>
      </c>
      <c r="C281" s="75">
        <v>98.5</v>
      </c>
      <c r="D281" s="76"/>
      <c r="E281" s="79"/>
      <c r="F281" s="78"/>
      <c r="G281" s="78"/>
      <c r="H281" s="78"/>
      <c r="I281" s="82"/>
      <c r="J281" s="82"/>
    </row>
    <row r="282" spans="1:10">
      <c r="A282" s="74"/>
      <c r="B282" s="74" t="s">
        <v>457</v>
      </c>
      <c r="C282" s="75">
        <v>97</v>
      </c>
      <c r="D282" s="76"/>
      <c r="E282" s="79"/>
      <c r="F282" s="78"/>
      <c r="G282" s="78"/>
      <c r="H282" s="78"/>
      <c r="I282" s="82"/>
      <c r="J282" s="82"/>
    </row>
    <row r="283" spans="1:10">
      <c r="A283" s="74"/>
      <c r="B283" s="74" t="s">
        <v>458</v>
      </c>
      <c r="C283" s="75">
        <v>97</v>
      </c>
      <c r="D283" s="76"/>
      <c r="E283" s="80"/>
      <c r="F283" s="78"/>
      <c r="G283" s="78"/>
      <c r="H283" s="78"/>
      <c r="I283" s="82"/>
      <c r="J283" s="82"/>
    </row>
    <row r="284" spans="1:10">
      <c r="A284" s="74" t="s">
        <v>44</v>
      </c>
      <c r="B284" s="74" t="s">
        <v>459</v>
      </c>
      <c r="C284" s="75">
        <v>96.5</v>
      </c>
      <c r="D284" s="76"/>
      <c r="E284" s="81">
        <f>SUM(C284:C293)/F284</f>
        <v>91.5</v>
      </c>
      <c r="F284" s="78">
        <v>10</v>
      </c>
      <c r="G284" s="78">
        <v>2</v>
      </c>
      <c r="H284" s="78">
        <v>3</v>
      </c>
      <c r="I284" s="82">
        <f>G284/F284</f>
        <v>0.2</v>
      </c>
      <c r="J284" s="82">
        <f>H284/F284</f>
        <v>0.3</v>
      </c>
    </row>
    <row r="285" spans="1:10">
      <c r="A285" s="74"/>
      <c r="B285" s="74" t="s">
        <v>460</v>
      </c>
      <c r="C285" s="75">
        <v>89.5</v>
      </c>
      <c r="D285" s="76"/>
      <c r="E285" s="79"/>
      <c r="F285" s="78"/>
      <c r="G285" s="78"/>
      <c r="H285" s="78"/>
      <c r="I285" s="82"/>
      <c r="J285" s="82"/>
    </row>
    <row r="286" spans="1:10">
      <c r="A286" s="74"/>
      <c r="B286" s="74" t="s">
        <v>461</v>
      </c>
      <c r="C286" s="75">
        <v>88</v>
      </c>
      <c r="D286" s="76"/>
      <c r="E286" s="79"/>
      <c r="F286" s="78"/>
      <c r="G286" s="78"/>
      <c r="H286" s="78"/>
      <c r="I286" s="82"/>
      <c r="J286" s="82"/>
    </row>
    <row r="287" spans="1:10">
      <c r="A287" s="74"/>
      <c r="B287" s="74" t="s">
        <v>462</v>
      </c>
      <c r="C287" s="75">
        <v>94</v>
      </c>
      <c r="D287" s="76"/>
      <c r="E287" s="79"/>
      <c r="F287" s="78"/>
      <c r="G287" s="78"/>
      <c r="H287" s="78"/>
      <c r="I287" s="82"/>
      <c r="J287" s="82"/>
    </row>
    <row r="288" spans="1:10">
      <c r="A288" s="74"/>
      <c r="B288" s="74" t="s">
        <v>463</v>
      </c>
      <c r="C288" s="75">
        <v>87</v>
      </c>
      <c r="D288" s="76"/>
      <c r="E288" s="79"/>
      <c r="F288" s="78"/>
      <c r="G288" s="78"/>
      <c r="H288" s="78"/>
      <c r="I288" s="82"/>
      <c r="J288" s="82"/>
    </row>
    <row r="289" spans="1:10">
      <c r="A289" s="74"/>
      <c r="B289" s="74" t="s">
        <v>464</v>
      </c>
      <c r="C289" s="75">
        <v>90.5</v>
      </c>
      <c r="D289" s="76"/>
      <c r="E289" s="79"/>
      <c r="F289" s="78"/>
      <c r="G289" s="78"/>
      <c r="H289" s="78"/>
      <c r="I289" s="82"/>
      <c r="J289" s="82"/>
    </row>
    <row r="290" spans="1:10">
      <c r="A290" s="74"/>
      <c r="B290" s="74" t="s">
        <v>465</v>
      </c>
      <c r="C290" s="75">
        <v>96</v>
      </c>
      <c r="D290" s="76"/>
      <c r="E290" s="79"/>
      <c r="F290" s="78"/>
      <c r="G290" s="78"/>
      <c r="H290" s="78"/>
      <c r="I290" s="82"/>
      <c r="J290" s="82"/>
    </row>
    <row r="291" spans="1:10">
      <c r="A291" s="74"/>
      <c r="B291" s="74" t="s">
        <v>466</v>
      </c>
      <c r="C291" s="75">
        <v>91.5</v>
      </c>
      <c r="D291" s="76"/>
      <c r="E291" s="79"/>
      <c r="F291" s="78"/>
      <c r="G291" s="78"/>
      <c r="H291" s="78"/>
      <c r="I291" s="82"/>
      <c r="J291" s="82"/>
    </row>
    <row r="292" spans="1:10">
      <c r="A292" s="74"/>
      <c r="B292" s="74" t="s">
        <v>467</v>
      </c>
      <c r="C292" s="75">
        <v>88.5</v>
      </c>
      <c r="D292" s="76"/>
      <c r="E292" s="79"/>
      <c r="F292" s="78"/>
      <c r="G292" s="78"/>
      <c r="H292" s="78"/>
      <c r="I292" s="82"/>
      <c r="J292" s="82"/>
    </row>
    <row r="293" spans="1:10">
      <c r="A293" s="74"/>
      <c r="B293" s="74" t="s">
        <v>468</v>
      </c>
      <c r="C293" s="75">
        <v>93.5</v>
      </c>
      <c r="D293" s="76"/>
      <c r="E293" s="80"/>
      <c r="F293" s="78"/>
      <c r="G293" s="78"/>
      <c r="H293" s="78"/>
      <c r="I293" s="82"/>
      <c r="J293" s="82"/>
    </row>
    <row r="294" spans="1:10">
      <c r="A294" s="74" t="s">
        <v>45</v>
      </c>
      <c r="B294" s="74" t="s">
        <v>447</v>
      </c>
      <c r="C294" s="75">
        <v>98</v>
      </c>
      <c r="D294" s="76"/>
      <c r="E294" s="77">
        <f>SUM(C294:C304)/F294</f>
        <v>91.6818181818182</v>
      </c>
      <c r="F294" s="78">
        <v>11</v>
      </c>
      <c r="G294" s="78">
        <v>3</v>
      </c>
      <c r="H294" s="78">
        <v>4</v>
      </c>
      <c r="I294" s="82">
        <f>G294/F294*100%</f>
        <v>0.272727272727273</v>
      </c>
      <c r="J294" s="82">
        <f>H294/F294*100%</f>
        <v>0.363636363636364</v>
      </c>
    </row>
    <row r="295" spans="1:10">
      <c r="A295" s="74"/>
      <c r="B295" s="74" t="s">
        <v>469</v>
      </c>
      <c r="C295" s="75">
        <v>94.5</v>
      </c>
      <c r="D295" s="76"/>
      <c r="E295" s="79"/>
      <c r="F295" s="78"/>
      <c r="G295" s="78"/>
      <c r="H295" s="78"/>
      <c r="I295" s="82"/>
      <c r="J295" s="82"/>
    </row>
    <row r="296" spans="1:10">
      <c r="A296" s="74"/>
      <c r="B296" s="74" t="s">
        <v>470</v>
      </c>
      <c r="C296" s="75">
        <v>88</v>
      </c>
      <c r="D296" s="76"/>
      <c r="E296" s="79"/>
      <c r="F296" s="78"/>
      <c r="G296" s="78"/>
      <c r="H296" s="78"/>
      <c r="I296" s="82"/>
      <c r="J296" s="82"/>
    </row>
    <row r="297" spans="1:10">
      <c r="A297" s="74"/>
      <c r="B297" s="74" t="s">
        <v>471</v>
      </c>
      <c r="C297" s="75">
        <v>91.5</v>
      </c>
      <c r="D297" s="76"/>
      <c r="E297" s="79"/>
      <c r="F297" s="78"/>
      <c r="G297" s="78"/>
      <c r="H297" s="78"/>
      <c r="I297" s="82"/>
      <c r="J297" s="82"/>
    </row>
    <row r="298" spans="1:10">
      <c r="A298" s="74"/>
      <c r="B298" s="74" t="s">
        <v>472</v>
      </c>
      <c r="C298" s="75">
        <v>94</v>
      </c>
      <c r="D298" s="76"/>
      <c r="E298" s="79"/>
      <c r="F298" s="78"/>
      <c r="G298" s="78"/>
      <c r="H298" s="78"/>
      <c r="I298" s="82"/>
      <c r="J298" s="82"/>
    </row>
    <row r="299" spans="1:10">
      <c r="A299" s="74"/>
      <c r="B299" s="74" t="s">
        <v>473</v>
      </c>
      <c r="C299" s="75">
        <v>97.5</v>
      </c>
      <c r="D299" s="76"/>
      <c r="E299" s="79"/>
      <c r="F299" s="78"/>
      <c r="G299" s="78"/>
      <c r="H299" s="78"/>
      <c r="I299" s="82"/>
      <c r="J299" s="82"/>
    </row>
    <row r="300" spans="1:10">
      <c r="A300" s="74"/>
      <c r="B300" s="74" t="s">
        <v>474</v>
      </c>
      <c r="C300" s="75">
        <v>90.5</v>
      </c>
      <c r="D300" s="76"/>
      <c r="E300" s="79"/>
      <c r="F300" s="78"/>
      <c r="G300" s="78"/>
      <c r="H300" s="78"/>
      <c r="I300" s="82"/>
      <c r="J300" s="82"/>
    </row>
    <row r="301" spans="1:10">
      <c r="A301" s="74"/>
      <c r="B301" s="74" t="s">
        <v>475</v>
      </c>
      <c r="C301" s="75">
        <v>90.5</v>
      </c>
      <c r="D301" s="76"/>
      <c r="E301" s="79"/>
      <c r="F301" s="78"/>
      <c r="G301" s="78"/>
      <c r="H301" s="78"/>
      <c r="I301" s="82"/>
      <c r="J301" s="82"/>
    </row>
    <row r="302" spans="1:10">
      <c r="A302" s="74"/>
      <c r="B302" s="74" t="s">
        <v>476</v>
      </c>
      <c r="C302" s="75">
        <v>88</v>
      </c>
      <c r="D302" s="76"/>
      <c r="E302" s="79"/>
      <c r="F302" s="78"/>
      <c r="G302" s="78"/>
      <c r="H302" s="78"/>
      <c r="I302" s="82"/>
      <c r="J302" s="82"/>
    </row>
    <row r="303" spans="1:10">
      <c r="A303" s="74"/>
      <c r="B303" s="74" t="s">
        <v>477</v>
      </c>
      <c r="C303" s="75">
        <v>89</v>
      </c>
      <c r="D303" s="76"/>
      <c r="E303" s="79"/>
      <c r="F303" s="78"/>
      <c r="G303" s="78"/>
      <c r="H303" s="78"/>
      <c r="I303" s="82"/>
      <c r="J303" s="82"/>
    </row>
    <row r="304" spans="1:10">
      <c r="A304" s="74"/>
      <c r="B304" s="74" t="s">
        <v>478</v>
      </c>
      <c r="C304" s="75">
        <v>87</v>
      </c>
      <c r="D304" s="76"/>
      <c r="E304" s="80"/>
      <c r="F304" s="78"/>
      <c r="G304" s="78"/>
      <c r="H304" s="78"/>
      <c r="I304" s="82"/>
      <c r="J304" s="82"/>
    </row>
    <row r="305" spans="1:10">
      <c r="A305" s="74" t="s">
        <v>46</v>
      </c>
      <c r="B305" s="74" t="s">
        <v>479</v>
      </c>
      <c r="C305" s="75">
        <v>93</v>
      </c>
      <c r="D305" s="76"/>
      <c r="E305" s="77">
        <f>SUM(C305:C318)/F305</f>
        <v>92.0357142857143</v>
      </c>
      <c r="F305" s="78">
        <v>14</v>
      </c>
      <c r="G305" s="78">
        <v>4</v>
      </c>
      <c r="H305" s="78">
        <v>3</v>
      </c>
      <c r="I305" s="82">
        <f>G305/F305*100%</f>
        <v>0.285714285714286</v>
      </c>
      <c r="J305" s="82">
        <f>H305/F305*100%</f>
        <v>0.214285714285714</v>
      </c>
    </row>
    <row r="306" spans="1:10">
      <c r="A306" s="74"/>
      <c r="B306" s="74" t="s">
        <v>480</v>
      </c>
      <c r="C306" s="75">
        <v>88.5</v>
      </c>
      <c r="D306" s="76"/>
      <c r="E306" s="79"/>
      <c r="F306" s="78"/>
      <c r="G306" s="78"/>
      <c r="H306" s="78"/>
      <c r="I306" s="82"/>
      <c r="J306" s="82"/>
    </row>
    <row r="307" spans="1:10">
      <c r="A307" s="74"/>
      <c r="B307" s="74" t="s">
        <v>481</v>
      </c>
      <c r="C307" s="75">
        <v>81.5</v>
      </c>
      <c r="D307" s="76"/>
      <c r="E307" s="79"/>
      <c r="F307" s="78"/>
      <c r="G307" s="78"/>
      <c r="H307" s="78"/>
      <c r="I307" s="82"/>
      <c r="J307" s="82"/>
    </row>
    <row r="308" spans="1:10">
      <c r="A308" s="74"/>
      <c r="B308" s="74" t="s">
        <v>482</v>
      </c>
      <c r="C308" s="75">
        <v>95</v>
      </c>
      <c r="D308" s="76"/>
      <c r="E308" s="79"/>
      <c r="F308" s="78"/>
      <c r="G308" s="78"/>
      <c r="H308" s="78"/>
      <c r="I308" s="82"/>
      <c r="J308" s="82"/>
    </row>
    <row r="309" spans="1:10">
      <c r="A309" s="74"/>
      <c r="B309" s="74" t="s">
        <v>483</v>
      </c>
      <c r="C309" s="75">
        <v>95.5</v>
      </c>
      <c r="D309" s="76"/>
      <c r="E309" s="79"/>
      <c r="F309" s="78"/>
      <c r="G309" s="78"/>
      <c r="H309" s="78"/>
      <c r="I309" s="82"/>
      <c r="J309" s="82"/>
    </row>
    <row r="310" spans="1:10">
      <c r="A310" s="74"/>
      <c r="B310" s="74" t="s">
        <v>484</v>
      </c>
      <c r="C310" s="75">
        <v>93</v>
      </c>
      <c r="D310" s="76"/>
      <c r="E310" s="79"/>
      <c r="F310" s="78"/>
      <c r="G310" s="78"/>
      <c r="H310" s="78"/>
      <c r="I310" s="82"/>
      <c r="J310" s="82"/>
    </row>
    <row r="311" spans="1:10">
      <c r="A311" s="74"/>
      <c r="B311" s="74" t="s">
        <v>485</v>
      </c>
      <c r="C311" s="75">
        <v>85</v>
      </c>
      <c r="D311" s="76"/>
      <c r="E311" s="79"/>
      <c r="F311" s="78"/>
      <c r="G311" s="78"/>
      <c r="H311" s="78"/>
      <c r="I311" s="82"/>
      <c r="J311" s="82"/>
    </row>
    <row r="312" spans="1:10">
      <c r="A312" s="74"/>
      <c r="B312" s="74" t="s">
        <v>486</v>
      </c>
      <c r="C312" s="75">
        <v>94</v>
      </c>
      <c r="D312" s="76"/>
      <c r="E312" s="79"/>
      <c r="F312" s="78"/>
      <c r="G312" s="78"/>
      <c r="H312" s="78"/>
      <c r="I312" s="82"/>
      <c r="J312" s="82"/>
    </row>
    <row r="313" spans="1:10">
      <c r="A313" s="74"/>
      <c r="B313" s="74" t="s">
        <v>487</v>
      </c>
      <c r="C313" s="75">
        <v>93</v>
      </c>
      <c r="D313" s="76"/>
      <c r="E313" s="79"/>
      <c r="F313" s="78"/>
      <c r="G313" s="78"/>
      <c r="H313" s="78"/>
      <c r="I313" s="82"/>
      <c r="J313" s="82"/>
    </row>
    <row r="314" spans="1:10">
      <c r="A314" s="74"/>
      <c r="B314" s="74" t="s">
        <v>464</v>
      </c>
      <c r="C314" s="75">
        <v>91.5</v>
      </c>
      <c r="D314" s="76"/>
      <c r="E314" s="79"/>
      <c r="F314" s="78"/>
      <c r="G314" s="78"/>
      <c r="H314" s="78"/>
      <c r="I314" s="82"/>
      <c r="J314" s="82"/>
    </row>
    <row r="315" spans="1:10">
      <c r="A315" s="74"/>
      <c r="B315" s="74" t="s">
        <v>468</v>
      </c>
      <c r="C315" s="75">
        <v>93.5</v>
      </c>
      <c r="D315" s="76"/>
      <c r="E315" s="79"/>
      <c r="F315" s="78"/>
      <c r="G315" s="78"/>
      <c r="H315" s="78"/>
      <c r="I315" s="82"/>
      <c r="J315" s="82"/>
    </row>
    <row r="316" spans="1:10">
      <c r="A316" s="74"/>
      <c r="B316" s="74" t="s">
        <v>488</v>
      </c>
      <c r="C316" s="75">
        <v>95</v>
      </c>
      <c r="D316" s="76"/>
      <c r="E316" s="79"/>
      <c r="F316" s="78"/>
      <c r="G316" s="78"/>
      <c r="H316" s="78"/>
      <c r="I316" s="82"/>
      <c r="J316" s="82"/>
    </row>
    <row r="317" spans="1:10">
      <c r="A317" s="74"/>
      <c r="B317" s="74" t="s">
        <v>489</v>
      </c>
      <c r="C317" s="75">
        <v>92.5</v>
      </c>
      <c r="D317" s="76"/>
      <c r="E317" s="79"/>
      <c r="F317" s="78"/>
      <c r="G317" s="78"/>
      <c r="H317" s="78"/>
      <c r="I317" s="82"/>
      <c r="J317" s="82"/>
    </row>
    <row r="318" spans="1:10">
      <c r="A318" s="74"/>
      <c r="B318" s="74" t="s">
        <v>490</v>
      </c>
      <c r="C318" s="75">
        <v>97.5</v>
      </c>
      <c r="D318" s="76"/>
      <c r="E318" s="80"/>
      <c r="F318" s="78"/>
      <c r="G318" s="78"/>
      <c r="H318" s="78"/>
      <c r="I318" s="82"/>
      <c r="J318" s="82"/>
    </row>
    <row r="319" spans="1:10">
      <c r="A319" s="74" t="s">
        <v>47</v>
      </c>
      <c r="B319" s="74" t="s">
        <v>479</v>
      </c>
      <c r="C319" s="75">
        <v>93</v>
      </c>
      <c r="D319" s="76"/>
      <c r="E319" s="77">
        <f>SUM(C319:C330)/F319</f>
        <v>92.5416666666667</v>
      </c>
      <c r="F319" s="78">
        <v>12</v>
      </c>
      <c r="G319" s="78">
        <v>5</v>
      </c>
      <c r="H319" s="78">
        <v>3</v>
      </c>
      <c r="I319" s="82">
        <f>G319/F319*100%</f>
        <v>0.416666666666667</v>
      </c>
      <c r="J319" s="82">
        <f>H319/F319*100%</f>
        <v>0.25</v>
      </c>
    </row>
    <row r="320" spans="1:10">
      <c r="A320" s="74"/>
      <c r="B320" s="74" t="s">
        <v>491</v>
      </c>
      <c r="C320" s="75">
        <v>95.5</v>
      </c>
      <c r="D320" s="76"/>
      <c r="E320" s="79"/>
      <c r="F320" s="78"/>
      <c r="G320" s="78"/>
      <c r="H320" s="78"/>
      <c r="I320" s="82"/>
      <c r="J320" s="82"/>
    </row>
    <row r="321" spans="1:10">
      <c r="A321" s="74"/>
      <c r="B321" s="74" t="s">
        <v>492</v>
      </c>
      <c r="C321" s="75">
        <v>94.5</v>
      </c>
      <c r="D321" s="76"/>
      <c r="E321" s="79"/>
      <c r="F321" s="78"/>
      <c r="G321" s="78"/>
      <c r="H321" s="78"/>
      <c r="I321" s="82"/>
      <c r="J321" s="82"/>
    </row>
    <row r="322" spans="1:10">
      <c r="A322" s="74"/>
      <c r="B322" s="74" t="s">
        <v>493</v>
      </c>
      <c r="C322" s="75">
        <v>93</v>
      </c>
      <c r="D322" s="76"/>
      <c r="E322" s="79"/>
      <c r="F322" s="78"/>
      <c r="G322" s="78"/>
      <c r="H322" s="78"/>
      <c r="I322" s="82"/>
      <c r="J322" s="82"/>
    </row>
    <row r="323" spans="1:10">
      <c r="A323" s="74"/>
      <c r="B323" s="74" t="s">
        <v>494</v>
      </c>
      <c r="C323" s="83">
        <v>88</v>
      </c>
      <c r="D323" s="76"/>
      <c r="E323" s="79"/>
      <c r="F323" s="78"/>
      <c r="G323" s="78"/>
      <c r="H323" s="78"/>
      <c r="I323" s="82"/>
      <c r="J323" s="82"/>
    </row>
    <row r="324" spans="1:10">
      <c r="A324" s="74"/>
      <c r="B324" s="74" t="s">
        <v>484</v>
      </c>
      <c r="C324" s="75">
        <v>93</v>
      </c>
      <c r="D324" s="76"/>
      <c r="E324" s="79"/>
      <c r="F324" s="78"/>
      <c r="G324" s="78"/>
      <c r="H324" s="78"/>
      <c r="I324" s="82"/>
      <c r="J324" s="82"/>
    </row>
    <row r="325" spans="1:10">
      <c r="A325" s="74"/>
      <c r="B325" s="74" t="s">
        <v>495</v>
      </c>
      <c r="C325" s="75">
        <v>96</v>
      </c>
      <c r="D325" s="76"/>
      <c r="E325" s="79"/>
      <c r="F325" s="78"/>
      <c r="G325" s="78"/>
      <c r="H325" s="78"/>
      <c r="I325" s="82"/>
      <c r="J325" s="82"/>
    </row>
    <row r="326" spans="1:10">
      <c r="A326" s="74"/>
      <c r="B326" s="74" t="s">
        <v>480</v>
      </c>
      <c r="C326" s="75">
        <v>88.5</v>
      </c>
      <c r="D326" s="76"/>
      <c r="E326" s="79"/>
      <c r="F326" s="78"/>
      <c r="G326" s="78"/>
      <c r="H326" s="78"/>
      <c r="I326" s="82"/>
      <c r="J326" s="82"/>
    </row>
    <row r="327" spans="1:10">
      <c r="A327" s="74"/>
      <c r="B327" s="74" t="s">
        <v>496</v>
      </c>
      <c r="C327" s="75">
        <v>97</v>
      </c>
      <c r="D327" s="76"/>
      <c r="E327" s="79"/>
      <c r="F327" s="78"/>
      <c r="G327" s="78"/>
      <c r="H327" s="78"/>
      <c r="I327" s="82"/>
      <c r="J327" s="82"/>
    </row>
    <row r="328" spans="1:10">
      <c r="A328" s="74"/>
      <c r="B328" s="74" t="s">
        <v>497</v>
      </c>
      <c r="C328" s="75">
        <v>97.5</v>
      </c>
      <c r="D328" s="76"/>
      <c r="E328" s="79"/>
      <c r="F328" s="78"/>
      <c r="G328" s="78"/>
      <c r="H328" s="78"/>
      <c r="I328" s="82"/>
      <c r="J328" s="82"/>
    </row>
    <row r="329" spans="1:10">
      <c r="A329" s="74"/>
      <c r="B329" s="74" t="s">
        <v>468</v>
      </c>
      <c r="C329" s="75">
        <v>93.5</v>
      </c>
      <c r="D329" s="76"/>
      <c r="E329" s="79"/>
      <c r="F329" s="78"/>
      <c r="G329" s="78"/>
      <c r="H329" s="78"/>
      <c r="I329" s="82"/>
      <c r="J329" s="82"/>
    </row>
    <row r="330" spans="1:10">
      <c r="A330" s="74"/>
      <c r="B330" s="74" t="s">
        <v>498</v>
      </c>
      <c r="C330" s="75">
        <v>81</v>
      </c>
      <c r="D330" s="76"/>
      <c r="E330" s="80"/>
      <c r="F330" s="78"/>
      <c r="G330" s="78"/>
      <c r="H330" s="78"/>
      <c r="I330" s="82"/>
      <c r="J330" s="82"/>
    </row>
    <row r="331" spans="1:10">
      <c r="A331" s="74" t="s">
        <v>48</v>
      </c>
      <c r="B331" s="74" t="s">
        <v>499</v>
      </c>
      <c r="C331" s="84">
        <v>90</v>
      </c>
      <c r="D331" s="76"/>
      <c r="E331" s="77">
        <f>SUM(C331:C340)/F331</f>
        <v>91.3</v>
      </c>
      <c r="F331" s="78">
        <v>10</v>
      </c>
      <c r="G331" s="78">
        <v>0</v>
      </c>
      <c r="H331" s="78">
        <v>1</v>
      </c>
      <c r="I331" s="82">
        <f>G331/F331*100%</f>
        <v>0</v>
      </c>
      <c r="J331" s="82">
        <f>H331/F331*100%</f>
        <v>0.1</v>
      </c>
    </row>
    <row r="332" spans="1:10">
      <c r="A332" s="74"/>
      <c r="B332" s="74" t="s">
        <v>500</v>
      </c>
      <c r="C332" s="75">
        <v>91.5</v>
      </c>
      <c r="D332" s="76"/>
      <c r="E332" s="79"/>
      <c r="F332" s="78"/>
      <c r="G332" s="78"/>
      <c r="H332" s="78"/>
      <c r="I332" s="82"/>
      <c r="J332" s="82"/>
    </row>
    <row r="333" spans="1:10">
      <c r="A333" s="74"/>
      <c r="B333" s="74" t="s">
        <v>501</v>
      </c>
      <c r="C333" s="75">
        <v>93.5</v>
      </c>
      <c r="D333" s="76"/>
      <c r="E333" s="79"/>
      <c r="F333" s="78"/>
      <c r="G333" s="78"/>
      <c r="H333" s="78"/>
      <c r="I333" s="82"/>
      <c r="J333" s="82"/>
    </row>
    <row r="334" spans="1:10">
      <c r="A334" s="74"/>
      <c r="B334" s="74" t="s">
        <v>502</v>
      </c>
      <c r="C334" s="75">
        <v>92</v>
      </c>
      <c r="D334" s="76"/>
      <c r="E334" s="79"/>
      <c r="F334" s="78"/>
      <c r="G334" s="78"/>
      <c r="H334" s="78"/>
      <c r="I334" s="82"/>
      <c r="J334" s="82"/>
    </row>
    <row r="335" spans="1:10">
      <c r="A335" s="74"/>
      <c r="B335" s="74" t="s">
        <v>503</v>
      </c>
      <c r="C335" s="75">
        <v>92</v>
      </c>
      <c r="D335" s="76"/>
      <c r="E335" s="79"/>
      <c r="F335" s="78"/>
      <c r="G335" s="78"/>
      <c r="H335" s="78"/>
      <c r="I335" s="82"/>
      <c r="J335" s="82"/>
    </row>
    <row r="336" spans="1:10">
      <c r="A336" s="74"/>
      <c r="B336" s="74" t="s">
        <v>504</v>
      </c>
      <c r="C336" s="75">
        <v>91.5</v>
      </c>
      <c r="D336" s="76"/>
      <c r="E336" s="79"/>
      <c r="F336" s="78"/>
      <c r="G336" s="78"/>
      <c r="H336" s="78"/>
      <c r="I336" s="82"/>
      <c r="J336" s="82"/>
    </row>
    <row r="337" spans="1:10">
      <c r="A337" s="74"/>
      <c r="B337" s="74" t="s">
        <v>505</v>
      </c>
      <c r="C337" s="75">
        <v>90</v>
      </c>
      <c r="D337" s="76"/>
      <c r="E337" s="79"/>
      <c r="F337" s="78"/>
      <c r="G337" s="78"/>
      <c r="H337" s="78"/>
      <c r="I337" s="82"/>
      <c r="J337" s="82"/>
    </row>
    <row r="338" spans="1:10">
      <c r="A338" s="74"/>
      <c r="B338" s="74" t="s">
        <v>506</v>
      </c>
      <c r="C338" s="75">
        <v>91.5</v>
      </c>
      <c r="D338" s="76"/>
      <c r="E338" s="79"/>
      <c r="F338" s="78"/>
      <c r="G338" s="78"/>
      <c r="H338" s="78"/>
      <c r="I338" s="82"/>
      <c r="J338" s="82"/>
    </row>
    <row r="339" spans="1:10">
      <c r="A339" s="74"/>
      <c r="B339" s="74" t="s">
        <v>507</v>
      </c>
      <c r="C339" s="75">
        <v>88</v>
      </c>
      <c r="D339" s="76"/>
      <c r="E339" s="79"/>
      <c r="F339" s="78"/>
      <c r="G339" s="78"/>
      <c r="H339" s="78"/>
      <c r="I339" s="82"/>
      <c r="J339" s="82"/>
    </row>
    <row r="340" spans="1:10">
      <c r="A340" s="74"/>
      <c r="B340" s="74" t="s">
        <v>508</v>
      </c>
      <c r="C340" s="75">
        <v>93</v>
      </c>
      <c r="D340" s="76"/>
      <c r="E340" s="80"/>
      <c r="F340" s="78"/>
      <c r="G340" s="78"/>
      <c r="H340" s="78"/>
      <c r="I340" s="82"/>
      <c r="J340" s="82"/>
    </row>
    <row r="341" spans="1:10">
      <c r="A341" s="74" t="s">
        <v>49</v>
      </c>
      <c r="B341" s="74" t="s">
        <v>499</v>
      </c>
      <c r="C341" s="75">
        <v>90</v>
      </c>
      <c r="D341" s="76"/>
      <c r="E341" s="77">
        <f>SUM(C341:C347)/F341</f>
        <v>93</v>
      </c>
      <c r="F341" s="78">
        <v>7</v>
      </c>
      <c r="G341" s="78">
        <v>2</v>
      </c>
      <c r="H341" s="78">
        <v>1</v>
      </c>
      <c r="I341" s="82">
        <f>G341/F341*100%</f>
        <v>0.285714285714286</v>
      </c>
      <c r="J341" s="82">
        <f>H341/F341*100%</f>
        <v>0.142857142857143</v>
      </c>
    </row>
    <row r="342" spans="1:10">
      <c r="A342" s="74"/>
      <c r="B342" s="74" t="s">
        <v>509</v>
      </c>
      <c r="C342" s="75">
        <v>89</v>
      </c>
      <c r="D342" s="76"/>
      <c r="E342" s="79"/>
      <c r="F342" s="78"/>
      <c r="G342" s="78"/>
      <c r="H342" s="78"/>
      <c r="I342" s="82"/>
      <c r="J342" s="82"/>
    </row>
    <row r="343" spans="1:10">
      <c r="A343" s="74"/>
      <c r="B343" s="74" t="s">
        <v>510</v>
      </c>
      <c r="C343" s="75">
        <v>95</v>
      </c>
      <c r="D343" s="76"/>
      <c r="E343" s="79"/>
      <c r="F343" s="78"/>
      <c r="G343" s="78"/>
      <c r="H343" s="78"/>
      <c r="I343" s="82"/>
      <c r="J343" s="82"/>
    </row>
    <row r="344" spans="1:10">
      <c r="A344" s="74"/>
      <c r="B344" s="74" t="s">
        <v>511</v>
      </c>
      <c r="C344" s="75">
        <v>94</v>
      </c>
      <c r="D344" s="76"/>
      <c r="E344" s="79"/>
      <c r="F344" s="78"/>
      <c r="G344" s="78"/>
      <c r="H344" s="78"/>
      <c r="I344" s="82"/>
      <c r="J344" s="82"/>
    </row>
    <row r="345" spans="1:10">
      <c r="A345" s="74"/>
      <c r="B345" s="74" t="s">
        <v>512</v>
      </c>
      <c r="C345" s="75">
        <v>93.5</v>
      </c>
      <c r="D345" s="76"/>
      <c r="E345" s="79"/>
      <c r="F345" s="78"/>
      <c r="G345" s="78"/>
      <c r="H345" s="78"/>
      <c r="I345" s="82"/>
      <c r="J345" s="82"/>
    </row>
    <row r="346" spans="1:10">
      <c r="A346" s="74"/>
      <c r="B346" s="74" t="s">
        <v>513</v>
      </c>
      <c r="C346" s="75">
        <v>96</v>
      </c>
      <c r="D346" s="76"/>
      <c r="E346" s="79"/>
      <c r="F346" s="78"/>
      <c r="G346" s="78"/>
      <c r="H346" s="78"/>
      <c r="I346" s="82"/>
      <c r="J346" s="82"/>
    </row>
    <row r="347" spans="1:10">
      <c r="A347" s="74"/>
      <c r="B347" s="74" t="s">
        <v>514</v>
      </c>
      <c r="C347" s="75">
        <v>93.5</v>
      </c>
      <c r="D347" s="76"/>
      <c r="E347" s="80"/>
      <c r="F347" s="78"/>
      <c r="G347" s="78"/>
      <c r="H347" s="78"/>
      <c r="I347" s="82"/>
      <c r="J347" s="82"/>
    </row>
    <row r="348" spans="1:10">
      <c r="A348" s="74" t="s">
        <v>50</v>
      </c>
      <c r="B348" s="74" t="s">
        <v>515</v>
      </c>
      <c r="C348" s="75">
        <v>92.5</v>
      </c>
      <c r="D348" s="76"/>
      <c r="E348" s="77">
        <f>SUM(C348:C352)/F348</f>
        <v>94.5</v>
      </c>
      <c r="F348" s="78">
        <v>5</v>
      </c>
      <c r="G348" s="78">
        <v>2</v>
      </c>
      <c r="H348" s="78">
        <v>0</v>
      </c>
      <c r="I348" s="82">
        <f>G348/F348*100%</f>
        <v>0.4</v>
      </c>
      <c r="J348" s="82">
        <f>H348/F348*100%</f>
        <v>0</v>
      </c>
    </row>
    <row r="349" spans="1:10">
      <c r="A349" s="74"/>
      <c r="B349" s="74" t="s">
        <v>516</v>
      </c>
      <c r="C349" s="75">
        <v>94</v>
      </c>
      <c r="D349" s="76"/>
      <c r="E349" s="79"/>
      <c r="F349" s="78"/>
      <c r="G349" s="78"/>
      <c r="H349" s="78"/>
      <c r="I349" s="82"/>
      <c r="J349" s="82"/>
    </row>
    <row r="350" spans="1:10">
      <c r="A350" s="74"/>
      <c r="B350" s="74" t="s">
        <v>517</v>
      </c>
      <c r="C350" s="75">
        <v>96.5</v>
      </c>
      <c r="D350" s="76"/>
      <c r="E350" s="79"/>
      <c r="F350" s="78"/>
      <c r="G350" s="78"/>
      <c r="H350" s="78"/>
      <c r="I350" s="82"/>
      <c r="J350" s="82"/>
    </row>
    <row r="351" spans="1:10">
      <c r="A351" s="74"/>
      <c r="B351" s="74" t="s">
        <v>518</v>
      </c>
      <c r="C351" s="75">
        <v>93.5</v>
      </c>
      <c r="D351" s="76"/>
      <c r="E351" s="79"/>
      <c r="F351" s="78"/>
      <c r="G351" s="78"/>
      <c r="H351" s="78"/>
      <c r="I351" s="82"/>
      <c r="J351" s="82"/>
    </row>
    <row r="352" spans="1:10">
      <c r="A352" s="74"/>
      <c r="B352" s="74" t="s">
        <v>513</v>
      </c>
      <c r="C352" s="75">
        <v>96</v>
      </c>
      <c r="D352" s="76"/>
      <c r="E352" s="80"/>
      <c r="F352" s="78"/>
      <c r="G352" s="78"/>
      <c r="H352" s="78"/>
      <c r="I352" s="82"/>
      <c r="J352" s="82"/>
    </row>
    <row r="353" spans="1:10">
      <c r="A353" s="74" t="s">
        <v>51</v>
      </c>
      <c r="B353" s="74" t="s">
        <v>519</v>
      </c>
      <c r="C353" s="75">
        <v>79.5</v>
      </c>
      <c r="D353" s="76"/>
      <c r="E353" s="79">
        <f>SUM(C353:C364)/F353</f>
        <v>92</v>
      </c>
      <c r="F353" s="78">
        <v>12</v>
      </c>
      <c r="G353" s="78">
        <v>3</v>
      </c>
      <c r="H353" s="78">
        <v>1</v>
      </c>
      <c r="I353" s="82">
        <f>G353/F353</f>
        <v>0.25</v>
      </c>
      <c r="J353" s="82">
        <f>H353/F353</f>
        <v>0.0833333333333333</v>
      </c>
    </row>
    <row r="354" spans="1:10">
      <c r="A354" s="74"/>
      <c r="B354" s="74" t="s">
        <v>520</v>
      </c>
      <c r="C354" s="75">
        <v>94.5</v>
      </c>
      <c r="D354" s="76"/>
      <c r="E354" s="79"/>
      <c r="F354" s="78"/>
      <c r="G354" s="78"/>
      <c r="H354" s="78"/>
      <c r="I354" s="82"/>
      <c r="J354" s="82"/>
    </row>
    <row r="355" spans="1:10">
      <c r="A355" s="74"/>
      <c r="B355" s="74" t="s">
        <v>521</v>
      </c>
      <c r="C355" s="75">
        <v>92.5</v>
      </c>
      <c r="D355" s="76"/>
      <c r="E355" s="79"/>
      <c r="F355" s="78"/>
      <c r="G355" s="78"/>
      <c r="H355" s="78"/>
      <c r="I355" s="82"/>
      <c r="J355" s="82"/>
    </row>
    <row r="356" spans="1:10">
      <c r="A356" s="74"/>
      <c r="B356" s="74" t="s">
        <v>522</v>
      </c>
      <c r="C356" s="75">
        <v>89.5</v>
      </c>
      <c r="D356" s="76"/>
      <c r="E356" s="79"/>
      <c r="F356" s="78"/>
      <c r="G356" s="78"/>
      <c r="H356" s="78"/>
      <c r="I356" s="82"/>
      <c r="J356" s="82"/>
    </row>
    <row r="357" spans="1:10">
      <c r="A357" s="74"/>
      <c r="B357" s="74" t="s">
        <v>523</v>
      </c>
      <c r="C357" s="75">
        <v>93</v>
      </c>
      <c r="D357" s="76"/>
      <c r="E357" s="79"/>
      <c r="F357" s="78"/>
      <c r="G357" s="78"/>
      <c r="H357" s="78"/>
      <c r="I357" s="82"/>
      <c r="J357" s="82"/>
    </row>
    <row r="358" spans="1:10">
      <c r="A358" s="74"/>
      <c r="B358" s="74" t="s">
        <v>524</v>
      </c>
      <c r="C358" s="75">
        <v>89.5</v>
      </c>
      <c r="D358" s="76"/>
      <c r="E358" s="79"/>
      <c r="F358" s="78"/>
      <c r="G358" s="78"/>
      <c r="H358" s="78"/>
      <c r="I358" s="82"/>
      <c r="J358" s="82"/>
    </row>
    <row r="359" spans="1:10">
      <c r="A359" s="74"/>
      <c r="B359" s="74" t="s">
        <v>525</v>
      </c>
      <c r="C359" s="75">
        <v>94</v>
      </c>
      <c r="D359" s="76"/>
      <c r="E359" s="79"/>
      <c r="F359" s="78"/>
      <c r="G359" s="78"/>
      <c r="H359" s="78"/>
      <c r="I359" s="82"/>
      <c r="J359" s="82"/>
    </row>
    <row r="360" spans="1:10">
      <c r="A360" s="74"/>
      <c r="B360" s="74" t="s">
        <v>526</v>
      </c>
      <c r="C360" s="75">
        <v>93</v>
      </c>
      <c r="D360" s="76"/>
      <c r="E360" s="79"/>
      <c r="F360" s="78"/>
      <c r="G360" s="78"/>
      <c r="H360" s="78"/>
      <c r="I360" s="82"/>
      <c r="J360" s="82"/>
    </row>
    <row r="361" spans="1:10">
      <c r="A361" s="74"/>
      <c r="B361" s="74" t="s">
        <v>527</v>
      </c>
      <c r="C361" s="75">
        <v>95.5</v>
      </c>
      <c r="D361" s="76"/>
      <c r="E361" s="79"/>
      <c r="F361" s="78"/>
      <c r="G361" s="78"/>
      <c r="H361" s="78"/>
      <c r="I361" s="82"/>
      <c r="J361" s="82"/>
    </row>
    <row r="362" spans="1:10">
      <c r="A362" s="74"/>
      <c r="B362" s="74" t="s">
        <v>528</v>
      </c>
      <c r="C362" s="75">
        <v>93</v>
      </c>
      <c r="D362" s="76"/>
      <c r="E362" s="79"/>
      <c r="F362" s="78"/>
      <c r="G362" s="78"/>
      <c r="H362" s="78"/>
      <c r="I362" s="82"/>
      <c r="J362" s="82"/>
    </row>
    <row r="363" spans="1:10">
      <c r="A363" s="74"/>
      <c r="B363" s="74" t="s">
        <v>529</v>
      </c>
      <c r="C363" s="75">
        <v>96</v>
      </c>
      <c r="D363" s="76"/>
      <c r="E363" s="79"/>
      <c r="F363" s="78"/>
      <c r="G363" s="78"/>
      <c r="H363" s="78"/>
      <c r="I363" s="82"/>
      <c r="J363" s="82"/>
    </row>
    <row r="364" spans="1:10">
      <c r="A364" s="74"/>
      <c r="B364" s="74" t="s">
        <v>530</v>
      </c>
      <c r="C364" s="75">
        <v>94</v>
      </c>
      <c r="D364" s="76"/>
      <c r="E364" s="80"/>
      <c r="F364" s="78"/>
      <c r="G364" s="78"/>
      <c r="H364" s="78"/>
      <c r="I364" s="82"/>
      <c r="J364" s="82"/>
    </row>
    <row r="365" spans="1:10">
      <c r="A365" s="74" t="s">
        <v>52</v>
      </c>
      <c r="B365" s="74" t="s">
        <v>531</v>
      </c>
      <c r="C365" s="75">
        <v>91</v>
      </c>
      <c r="D365" s="76"/>
      <c r="E365" s="77">
        <f>SUM(C365:C374)/F365</f>
        <v>91.55</v>
      </c>
      <c r="F365" s="78">
        <v>10</v>
      </c>
      <c r="G365" s="78">
        <v>2</v>
      </c>
      <c r="H365" s="78">
        <v>1</v>
      </c>
      <c r="I365" s="82">
        <f>G365/F365*100%</f>
        <v>0.2</v>
      </c>
      <c r="J365" s="82">
        <f>H365/F365*100%</f>
        <v>0.1</v>
      </c>
    </row>
    <row r="366" spans="1:10">
      <c r="A366" s="74"/>
      <c r="B366" s="74" t="s">
        <v>532</v>
      </c>
      <c r="C366" s="75">
        <v>88</v>
      </c>
      <c r="D366" s="76"/>
      <c r="E366" s="79"/>
      <c r="F366" s="78"/>
      <c r="G366" s="78"/>
      <c r="H366" s="78"/>
      <c r="I366" s="82"/>
      <c r="J366" s="82"/>
    </row>
    <row r="367" spans="1:10">
      <c r="A367" s="74"/>
      <c r="B367" s="74" t="s">
        <v>533</v>
      </c>
      <c r="C367" s="75">
        <v>94.5</v>
      </c>
      <c r="D367" s="76"/>
      <c r="E367" s="79"/>
      <c r="F367" s="78"/>
      <c r="G367" s="78"/>
      <c r="H367" s="78"/>
      <c r="I367" s="82"/>
      <c r="J367" s="82"/>
    </row>
    <row r="368" spans="1:10">
      <c r="A368" s="74"/>
      <c r="B368" s="74" t="s">
        <v>534</v>
      </c>
      <c r="C368" s="75">
        <v>94.5</v>
      </c>
      <c r="D368" s="76"/>
      <c r="E368" s="79"/>
      <c r="F368" s="78"/>
      <c r="G368" s="78"/>
      <c r="H368" s="78"/>
      <c r="I368" s="82"/>
      <c r="J368" s="82"/>
    </row>
    <row r="369" spans="1:10">
      <c r="A369" s="74"/>
      <c r="B369" s="74" t="s">
        <v>535</v>
      </c>
      <c r="C369" s="75">
        <v>90.5</v>
      </c>
      <c r="D369" s="76"/>
      <c r="E369" s="79"/>
      <c r="F369" s="78"/>
      <c r="G369" s="78"/>
      <c r="H369" s="78"/>
      <c r="I369" s="82"/>
      <c r="J369" s="82"/>
    </row>
    <row r="370" spans="1:10">
      <c r="A370" s="74"/>
      <c r="B370" s="74" t="s">
        <v>536</v>
      </c>
      <c r="C370" s="75">
        <v>94</v>
      </c>
      <c r="D370" s="76"/>
      <c r="E370" s="79"/>
      <c r="F370" s="78"/>
      <c r="G370" s="78"/>
      <c r="H370" s="78"/>
      <c r="I370" s="82"/>
      <c r="J370" s="82"/>
    </row>
    <row r="371" spans="1:10">
      <c r="A371" s="74"/>
      <c r="B371" s="74" t="s">
        <v>537</v>
      </c>
      <c r="C371" s="75">
        <v>90.5</v>
      </c>
      <c r="D371" s="76"/>
      <c r="E371" s="79"/>
      <c r="F371" s="78"/>
      <c r="G371" s="78"/>
      <c r="H371" s="78"/>
      <c r="I371" s="82"/>
      <c r="J371" s="82"/>
    </row>
    <row r="372" spans="1:10">
      <c r="A372" s="74"/>
      <c r="B372" s="74" t="s">
        <v>538</v>
      </c>
      <c r="C372" s="75">
        <v>89.5</v>
      </c>
      <c r="D372" s="76"/>
      <c r="E372" s="79"/>
      <c r="F372" s="78"/>
      <c r="G372" s="78"/>
      <c r="H372" s="78"/>
      <c r="I372" s="82"/>
      <c r="J372" s="82"/>
    </row>
    <row r="373" spans="1:10">
      <c r="A373" s="74"/>
      <c r="B373" s="74" t="s">
        <v>539</v>
      </c>
      <c r="C373" s="75">
        <v>92</v>
      </c>
      <c r="D373" s="76"/>
      <c r="E373" s="79"/>
      <c r="F373" s="78"/>
      <c r="G373" s="78"/>
      <c r="H373" s="78"/>
      <c r="I373" s="82"/>
      <c r="J373" s="82"/>
    </row>
    <row r="374" spans="1:10">
      <c r="A374" s="74"/>
      <c r="B374" s="74" t="s">
        <v>540</v>
      </c>
      <c r="C374" s="75">
        <v>91</v>
      </c>
      <c r="D374" s="76"/>
      <c r="E374" s="80"/>
      <c r="F374" s="78"/>
      <c r="G374" s="78"/>
      <c r="H374" s="78"/>
      <c r="I374" s="82"/>
      <c r="J374" s="82"/>
    </row>
    <row r="375" spans="1:10">
      <c r="A375" s="74" t="s">
        <v>53</v>
      </c>
      <c r="B375" s="74" t="s">
        <v>541</v>
      </c>
      <c r="C375" s="75">
        <v>92</v>
      </c>
      <c r="D375" s="76"/>
      <c r="E375" s="77">
        <f>SUM(C375:C386)/F375</f>
        <v>90.7916666666667</v>
      </c>
      <c r="F375" s="78">
        <v>12</v>
      </c>
      <c r="G375" s="78">
        <v>1</v>
      </c>
      <c r="H375" s="78">
        <v>2</v>
      </c>
      <c r="I375" s="82">
        <f>G375/F375*100%</f>
        <v>0.0833333333333333</v>
      </c>
      <c r="J375" s="82">
        <f>H375/F375*100%</f>
        <v>0.166666666666667</v>
      </c>
    </row>
    <row r="376" spans="1:10">
      <c r="A376" s="74"/>
      <c r="B376" s="74" t="s">
        <v>542</v>
      </c>
      <c r="C376" s="75">
        <v>86.5</v>
      </c>
      <c r="D376" s="76"/>
      <c r="E376" s="79"/>
      <c r="F376" s="78"/>
      <c r="G376" s="78"/>
      <c r="H376" s="78"/>
      <c r="I376" s="82"/>
      <c r="J376" s="82"/>
    </row>
    <row r="377" spans="1:10">
      <c r="A377" s="74"/>
      <c r="B377" s="74" t="s">
        <v>543</v>
      </c>
      <c r="C377" s="75">
        <v>91.5</v>
      </c>
      <c r="D377" s="76"/>
      <c r="E377" s="79"/>
      <c r="F377" s="78"/>
      <c r="G377" s="78"/>
      <c r="H377" s="78"/>
      <c r="I377" s="82"/>
      <c r="J377" s="82"/>
    </row>
    <row r="378" spans="1:10">
      <c r="A378" s="74"/>
      <c r="B378" s="74" t="s">
        <v>544</v>
      </c>
      <c r="C378" s="75">
        <v>92</v>
      </c>
      <c r="D378" s="76"/>
      <c r="E378" s="79"/>
      <c r="F378" s="78"/>
      <c r="G378" s="78"/>
      <c r="H378" s="78"/>
      <c r="I378" s="82"/>
      <c r="J378" s="82"/>
    </row>
    <row r="379" spans="1:10">
      <c r="A379" s="74"/>
      <c r="B379" s="74" t="s">
        <v>545</v>
      </c>
      <c r="C379" s="75">
        <v>87.5</v>
      </c>
      <c r="D379" s="76"/>
      <c r="E379" s="79"/>
      <c r="F379" s="78"/>
      <c r="G379" s="78"/>
      <c r="H379" s="78"/>
      <c r="I379" s="82"/>
      <c r="J379" s="82"/>
    </row>
    <row r="380" spans="1:10">
      <c r="A380" s="74"/>
      <c r="B380" s="74" t="s">
        <v>546</v>
      </c>
      <c r="C380" s="75">
        <v>90</v>
      </c>
      <c r="D380" s="76"/>
      <c r="E380" s="79"/>
      <c r="F380" s="78"/>
      <c r="G380" s="78"/>
      <c r="H380" s="78"/>
      <c r="I380" s="82"/>
      <c r="J380" s="82"/>
    </row>
    <row r="381" spans="1:10">
      <c r="A381" s="74"/>
      <c r="B381" s="74" t="s">
        <v>547</v>
      </c>
      <c r="C381" s="75">
        <v>91.5</v>
      </c>
      <c r="D381" s="76"/>
      <c r="E381" s="79"/>
      <c r="F381" s="78"/>
      <c r="G381" s="78"/>
      <c r="H381" s="78"/>
      <c r="I381" s="82"/>
      <c r="J381" s="82"/>
    </row>
    <row r="382" spans="1:10">
      <c r="A382" s="74"/>
      <c r="B382" s="74" t="s">
        <v>548</v>
      </c>
      <c r="C382" s="75">
        <v>89.5</v>
      </c>
      <c r="D382" s="76"/>
      <c r="E382" s="79"/>
      <c r="F382" s="78"/>
      <c r="G382" s="78"/>
      <c r="H382" s="78"/>
      <c r="I382" s="82"/>
      <c r="J382" s="82"/>
    </row>
    <row r="383" spans="1:10">
      <c r="A383" s="74"/>
      <c r="B383" s="74" t="s">
        <v>549</v>
      </c>
      <c r="C383" s="75">
        <v>92.5</v>
      </c>
      <c r="D383" s="76"/>
      <c r="E383" s="79"/>
      <c r="F383" s="78"/>
      <c r="G383" s="78"/>
      <c r="H383" s="78"/>
      <c r="I383" s="82"/>
      <c r="J383" s="82"/>
    </row>
    <row r="384" spans="1:10">
      <c r="A384" s="74"/>
      <c r="B384" s="74" t="s">
        <v>529</v>
      </c>
      <c r="C384" s="75">
        <v>96</v>
      </c>
      <c r="D384" s="76"/>
      <c r="E384" s="79"/>
      <c r="F384" s="78"/>
      <c r="G384" s="78"/>
      <c r="H384" s="78"/>
      <c r="I384" s="82"/>
      <c r="J384" s="82"/>
    </row>
    <row r="385" spans="1:10">
      <c r="A385" s="74"/>
      <c r="B385" s="74" t="s">
        <v>550</v>
      </c>
      <c r="C385" s="75">
        <v>91</v>
      </c>
      <c r="D385" s="76"/>
      <c r="E385" s="79"/>
      <c r="F385" s="78"/>
      <c r="G385" s="78"/>
      <c r="H385" s="78"/>
      <c r="I385" s="82"/>
      <c r="J385" s="82"/>
    </row>
    <row r="386" spans="1:10">
      <c r="A386" s="74"/>
      <c r="B386" s="74" t="s">
        <v>551</v>
      </c>
      <c r="C386" s="75">
        <v>89.5</v>
      </c>
      <c r="D386" s="76"/>
      <c r="E386" s="80"/>
      <c r="F386" s="78"/>
      <c r="G386" s="78"/>
      <c r="H386" s="78"/>
      <c r="I386" s="82"/>
      <c r="J386" s="82"/>
    </row>
    <row r="387" spans="1:10">
      <c r="A387" s="74" t="s">
        <v>54</v>
      </c>
      <c r="B387" s="74" t="s">
        <v>552</v>
      </c>
      <c r="C387" s="75">
        <v>73</v>
      </c>
      <c r="D387" s="76" t="s">
        <v>336</v>
      </c>
      <c r="E387" s="77">
        <f>SUM(C387:C393)/F387</f>
        <v>88.1428571428571</v>
      </c>
      <c r="F387" s="78">
        <v>7</v>
      </c>
      <c r="G387" s="78">
        <v>0</v>
      </c>
      <c r="H387" s="78">
        <v>3</v>
      </c>
      <c r="I387" s="82">
        <f>G387/F387*100%</f>
        <v>0</v>
      </c>
      <c r="J387" s="82">
        <f>H387/F387*100%</f>
        <v>0.428571428571429</v>
      </c>
    </row>
    <row r="388" spans="1:10">
      <c r="A388" s="74"/>
      <c r="B388" s="74" t="s">
        <v>553</v>
      </c>
      <c r="C388" s="75">
        <v>91.5</v>
      </c>
      <c r="D388" s="76"/>
      <c r="E388" s="79"/>
      <c r="F388" s="78"/>
      <c r="G388" s="78"/>
      <c r="H388" s="78"/>
      <c r="I388" s="82"/>
      <c r="J388" s="82"/>
    </row>
    <row r="389" spans="1:10">
      <c r="A389" s="74"/>
      <c r="B389" s="74" t="s">
        <v>554</v>
      </c>
      <c r="C389" s="75">
        <v>91.5</v>
      </c>
      <c r="D389" s="76"/>
      <c r="E389" s="79"/>
      <c r="F389" s="78"/>
      <c r="G389" s="78"/>
      <c r="H389" s="78"/>
      <c r="I389" s="82"/>
      <c r="J389" s="82"/>
    </row>
    <row r="390" spans="1:10">
      <c r="A390" s="74"/>
      <c r="B390" s="74" t="s">
        <v>555</v>
      </c>
      <c r="C390" s="75">
        <v>91.5</v>
      </c>
      <c r="D390" s="76"/>
      <c r="E390" s="79"/>
      <c r="F390" s="78"/>
      <c r="G390" s="78"/>
      <c r="H390" s="78"/>
      <c r="I390" s="82"/>
      <c r="J390" s="82"/>
    </row>
    <row r="391" spans="1:10">
      <c r="A391" s="74"/>
      <c r="B391" s="74" t="s">
        <v>556</v>
      </c>
      <c r="C391" s="75">
        <v>88.5</v>
      </c>
      <c r="D391" s="76"/>
      <c r="E391" s="79"/>
      <c r="F391" s="78"/>
      <c r="G391" s="78"/>
      <c r="H391" s="78"/>
      <c r="I391" s="82"/>
      <c r="J391" s="82"/>
    </row>
    <row r="392" spans="1:10">
      <c r="A392" s="74"/>
      <c r="B392" s="74" t="s">
        <v>557</v>
      </c>
      <c r="C392" s="75">
        <v>92</v>
      </c>
      <c r="D392" s="76"/>
      <c r="E392" s="79"/>
      <c r="F392" s="78"/>
      <c r="G392" s="78"/>
      <c r="H392" s="78"/>
      <c r="I392" s="82"/>
      <c r="J392" s="82"/>
    </row>
    <row r="393" spans="1:10">
      <c r="A393" s="74"/>
      <c r="B393" s="74" t="s">
        <v>558</v>
      </c>
      <c r="C393" s="75">
        <v>89</v>
      </c>
      <c r="D393" s="76"/>
      <c r="E393" s="80"/>
      <c r="F393" s="78"/>
      <c r="G393" s="78"/>
      <c r="H393" s="78"/>
      <c r="I393" s="82"/>
      <c r="J393" s="82"/>
    </row>
    <row r="394" spans="1:10">
      <c r="A394" s="74" t="s">
        <v>559</v>
      </c>
      <c r="B394" s="74" t="s">
        <v>560</v>
      </c>
      <c r="C394" s="75">
        <v>94.5</v>
      </c>
      <c r="D394" s="76"/>
      <c r="E394" s="77">
        <f>SUM(C394:C405)/F394</f>
        <v>94</v>
      </c>
      <c r="F394" s="78">
        <v>12</v>
      </c>
      <c r="G394" s="78">
        <v>7</v>
      </c>
      <c r="H394" s="78">
        <v>0</v>
      </c>
      <c r="I394" s="82">
        <f>G394/F394*100%</f>
        <v>0.583333333333333</v>
      </c>
      <c r="J394" s="82">
        <f>H394/F394*100%</f>
        <v>0</v>
      </c>
    </row>
    <row r="395" spans="1:10">
      <c r="A395" s="74"/>
      <c r="B395" s="74" t="s">
        <v>561</v>
      </c>
      <c r="C395" s="75">
        <v>94.5</v>
      </c>
      <c r="D395" s="76"/>
      <c r="E395" s="79"/>
      <c r="F395" s="78"/>
      <c r="G395" s="78"/>
      <c r="H395" s="78"/>
      <c r="I395" s="82"/>
      <c r="J395" s="82"/>
    </row>
    <row r="396" spans="1:10">
      <c r="A396" s="74"/>
      <c r="B396" s="74" t="s">
        <v>562</v>
      </c>
      <c r="C396" s="75">
        <v>95.5</v>
      </c>
      <c r="D396" s="76"/>
      <c r="E396" s="79"/>
      <c r="F396" s="78"/>
      <c r="G396" s="78"/>
      <c r="H396" s="78"/>
      <c r="I396" s="82"/>
      <c r="J396" s="82"/>
    </row>
    <row r="397" spans="1:10">
      <c r="A397" s="74"/>
      <c r="B397" s="74" t="s">
        <v>563</v>
      </c>
      <c r="C397" s="75">
        <v>91</v>
      </c>
      <c r="D397" s="76"/>
      <c r="E397" s="79"/>
      <c r="F397" s="78"/>
      <c r="G397" s="78"/>
      <c r="H397" s="78"/>
      <c r="I397" s="82"/>
      <c r="J397" s="82"/>
    </row>
    <row r="398" spans="1:10">
      <c r="A398" s="74"/>
      <c r="B398" s="74" t="s">
        <v>564</v>
      </c>
      <c r="C398" s="75">
        <v>94.5</v>
      </c>
      <c r="D398" s="76"/>
      <c r="E398" s="79"/>
      <c r="F398" s="78"/>
      <c r="G398" s="78"/>
      <c r="H398" s="78"/>
      <c r="I398" s="82"/>
      <c r="J398" s="82"/>
    </row>
    <row r="399" spans="1:10">
      <c r="A399" s="74"/>
      <c r="B399" s="74" t="s">
        <v>565</v>
      </c>
      <c r="C399" s="75">
        <v>92</v>
      </c>
      <c r="D399" s="76"/>
      <c r="E399" s="79"/>
      <c r="F399" s="78"/>
      <c r="G399" s="78"/>
      <c r="H399" s="78"/>
      <c r="I399" s="82"/>
      <c r="J399" s="82"/>
    </row>
    <row r="400" spans="1:10">
      <c r="A400" s="74"/>
      <c r="B400" s="74" t="s">
        <v>566</v>
      </c>
      <c r="C400" s="75">
        <v>98</v>
      </c>
      <c r="D400" s="76"/>
      <c r="E400" s="79"/>
      <c r="F400" s="78"/>
      <c r="G400" s="78"/>
      <c r="H400" s="78"/>
      <c r="I400" s="82"/>
      <c r="J400" s="82"/>
    </row>
    <row r="401" spans="1:10">
      <c r="A401" s="74"/>
      <c r="B401" s="74" t="s">
        <v>567</v>
      </c>
      <c r="C401" s="75">
        <v>97.5</v>
      </c>
      <c r="D401" s="76"/>
      <c r="E401" s="79"/>
      <c r="F401" s="78"/>
      <c r="G401" s="78"/>
      <c r="H401" s="78"/>
      <c r="I401" s="82"/>
      <c r="J401" s="82"/>
    </row>
    <row r="402" spans="1:10">
      <c r="A402" s="74"/>
      <c r="B402" s="74" t="s">
        <v>568</v>
      </c>
      <c r="C402" s="75">
        <v>92</v>
      </c>
      <c r="D402" s="76"/>
      <c r="E402" s="79"/>
      <c r="F402" s="78"/>
      <c r="G402" s="78"/>
      <c r="H402" s="78"/>
      <c r="I402" s="82"/>
      <c r="J402" s="82"/>
    </row>
    <row r="403" spans="1:10">
      <c r="A403" s="74"/>
      <c r="B403" s="74" t="s">
        <v>569</v>
      </c>
      <c r="C403" s="75">
        <v>92</v>
      </c>
      <c r="D403" s="76"/>
      <c r="E403" s="79"/>
      <c r="F403" s="78"/>
      <c r="G403" s="78"/>
      <c r="H403" s="78"/>
      <c r="I403" s="82"/>
      <c r="J403" s="82"/>
    </row>
    <row r="404" spans="1:10">
      <c r="A404" s="74"/>
      <c r="B404" s="74" t="s">
        <v>570</v>
      </c>
      <c r="C404" s="75">
        <v>95.5</v>
      </c>
      <c r="D404" s="76"/>
      <c r="E404" s="79"/>
      <c r="F404" s="78"/>
      <c r="G404" s="78"/>
      <c r="H404" s="78"/>
      <c r="I404" s="82"/>
      <c r="J404" s="82"/>
    </row>
    <row r="405" spans="1:10">
      <c r="A405" s="74"/>
      <c r="B405" s="74" t="s">
        <v>571</v>
      </c>
      <c r="C405" s="75">
        <v>91</v>
      </c>
      <c r="D405" s="76"/>
      <c r="E405" s="80"/>
      <c r="F405" s="78"/>
      <c r="G405" s="78"/>
      <c r="H405" s="78"/>
      <c r="I405" s="82"/>
      <c r="J405" s="82"/>
    </row>
    <row r="406" spans="1:10">
      <c r="A406" s="74" t="s">
        <v>56</v>
      </c>
      <c r="B406" s="74" t="s">
        <v>572</v>
      </c>
      <c r="C406" s="75">
        <v>98</v>
      </c>
      <c r="D406" s="76"/>
      <c r="E406" s="77">
        <f>SUM(C406:C412)/F406</f>
        <v>95.5714285714286</v>
      </c>
      <c r="F406" s="78">
        <v>7</v>
      </c>
      <c r="G406" s="78">
        <v>4</v>
      </c>
      <c r="H406" s="78">
        <v>0</v>
      </c>
      <c r="I406" s="82">
        <f>G406/F406*100%</f>
        <v>0.571428571428571</v>
      </c>
      <c r="J406" s="82">
        <f>H406/F406*100%</f>
        <v>0</v>
      </c>
    </row>
    <row r="407" spans="1:10">
      <c r="A407" s="74"/>
      <c r="B407" s="74" t="s">
        <v>573</v>
      </c>
      <c r="C407" s="75">
        <v>94</v>
      </c>
      <c r="D407" s="76"/>
      <c r="E407" s="79"/>
      <c r="F407" s="78"/>
      <c r="G407" s="78"/>
      <c r="H407" s="78"/>
      <c r="I407" s="82"/>
      <c r="J407" s="82"/>
    </row>
    <row r="408" spans="1:10">
      <c r="A408" s="74"/>
      <c r="B408" s="74" t="s">
        <v>574</v>
      </c>
      <c r="C408" s="75">
        <v>96.5</v>
      </c>
      <c r="D408" s="76"/>
      <c r="E408" s="79"/>
      <c r="F408" s="78"/>
      <c r="G408" s="78"/>
      <c r="H408" s="78"/>
      <c r="I408" s="82"/>
      <c r="J408" s="82"/>
    </row>
    <row r="409" spans="1:10">
      <c r="A409" s="74"/>
      <c r="B409" s="74" t="s">
        <v>575</v>
      </c>
      <c r="C409" s="75">
        <v>96</v>
      </c>
      <c r="D409" s="76"/>
      <c r="E409" s="79"/>
      <c r="F409" s="78"/>
      <c r="G409" s="78"/>
      <c r="H409" s="78"/>
      <c r="I409" s="82"/>
      <c r="J409" s="82"/>
    </row>
    <row r="410" spans="1:10">
      <c r="A410" s="74"/>
      <c r="B410" s="74" t="s">
        <v>576</v>
      </c>
      <c r="C410" s="75">
        <v>97</v>
      </c>
      <c r="D410" s="76"/>
      <c r="E410" s="79"/>
      <c r="F410" s="78"/>
      <c r="G410" s="78"/>
      <c r="H410" s="78"/>
      <c r="I410" s="82"/>
      <c r="J410" s="82"/>
    </row>
    <row r="411" spans="1:10">
      <c r="A411" s="74"/>
      <c r="B411" s="74" t="s">
        <v>577</v>
      </c>
      <c r="C411" s="75">
        <v>94</v>
      </c>
      <c r="D411" s="76"/>
      <c r="E411" s="79"/>
      <c r="F411" s="78"/>
      <c r="G411" s="78"/>
      <c r="H411" s="78"/>
      <c r="I411" s="82"/>
      <c r="J411" s="82"/>
    </row>
    <row r="412" spans="1:10">
      <c r="A412" s="74"/>
      <c r="B412" s="74" t="s">
        <v>578</v>
      </c>
      <c r="C412" s="75">
        <v>93.5</v>
      </c>
      <c r="D412" s="76"/>
      <c r="E412" s="80"/>
      <c r="F412" s="78"/>
      <c r="G412" s="78"/>
      <c r="H412" s="78"/>
      <c r="I412" s="82"/>
      <c r="J412" s="82"/>
    </row>
    <row r="413" spans="1:10">
      <c r="A413" s="74" t="s">
        <v>57</v>
      </c>
      <c r="B413" s="74" t="s">
        <v>579</v>
      </c>
      <c r="C413" s="75">
        <v>91.5</v>
      </c>
      <c r="D413" s="76"/>
      <c r="E413" s="77">
        <f>SUM(C413:C420)/F413</f>
        <v>86.5625</v>
      </c>
      <c r="F413" s="78">
        <v>8</v>
      </c>
      <c r="G413" s="78">
        <v>0</v>
      </c>
      <c r="H413" s="78">
        <v>7</v>
      </c>
      <c r="I413" s="82">
        <f>G413/F413*100%</f>
        <v>0</v>
      </c>
      <c r="J413" s="82">
        <f>H413/F413*100%</f>
        <v>0.875</v>
      </c>
    </row>
    <row r="414" spans="1:10">
      <c r="A414" s="74"/>
      <c r="B414" s="74" t="s">
        <v>580</v>
      </c>
      <c r="C414" s="75">
        <v>89</v>
      </c>
      <c r="D414" s="76"/>
      <c r="E414" s="79"/>
      <c r="F414" s="78"/>
      <c r="G414" s="78"/>
      <c r="H414" s="78"/>
      <c r="I414" s="82"/>
      <c r="J414" s="82"/>
    </row>
    <row r="415" spans="1:10">
      <c r="A415" s="74"/>
      <c r="B415" s="74" t="s">
        <v>581</v>
      </c>
      <c r="C415" s="75">
        <v>88.5</v>
      </c>
      <c r="D415" s="76"/>
      <c r="E415" s="79"/>
      <c r="F415" s="78"/>
      <c r="G415" s="78"/>
      <c r="H415" s="78"/>
      <c r="I415" s="82"/>
      <c r="J415" s="82"/>
    </row>
    <row r="416" spans="1:10">
      <c r="A416" s="74"/>
      <c r="B416" s="74" t="s">
        <v>335</v>
      </c>
      <c r="C416" s="75">
        <v>84</v>
      </c>
      <c r="D416" s="76"/>
      <c r="E416" s="79"/>
      <c r="F416" s="78"/>
      <c r="G416" s="78"/>
      <c r="H416" s="78"/>
      <c r="I416" s="82"/>
      <c r="J416" s="82"/>
    </row>
    <row r="417" spans="1:10">
      <c r="A417" s="74"/>
      <c r="B417" s="74" t="s">
        <v>582</v>
      </c>
      <c r="C417" s="75">
        <v>84.5</v>
      </c>
      <c r="D417" s="76"/>
      <c r="E417" s="79"/>
      <c r="F417" s="78"/>
      <c r="G417" s="78"/>
      <c r="H417" s="78"/>
      <c r="I417" s="82"/>
      <c r="J417" s="82"/>
    </row>
    <row r="418" spans="1:10">
      <c r="A418" s="74"/>
      <c r="B418" s="74" t="s">
        <v>583</v>
      </c>
      <c r="C418" s="75">
        <v>87</v>
      </c>
      <c r="D418" s="76"/>
      <c r="E418" s="79"/>
      <c r="F418" s="78"/>
      <c r="G418" s="78"/>
      <c r="H418" s="78"/>
      <c r="I418" s="82"/>
      <c r="J418" s="82"/>
    </row>
    <row r="419" spans="1:10">
      <c r="A419" s="74"/>
      <c r="B419" s="74" t="s">
        <v>584</v>
      </c>
      <c r="C419" s="75">
        <v>85</v>
      </c>
      <c r="D419" s="76"/>
      <c r="E419" s="79"/>
      <c r="F419" s="78"/>
      <c r="G419" s="78"/>
      <c r="H419" s="78"/>
      <c r="I419" s="82"/>
      <c r="J419" s="82"/>
    </row>
    <row r="420" spans="1:10">
      <c r="A420" s="74"/>
      <c r="B420" s="74" t="s">
        <v>552</v>
      </c>
      <c r="C420" s="75">
        <v>83</v>
      </c>
      <c r="D420" s="76"/>
      <c r="E420" s="80"/>
      <c r="F420" s="78"/>
      <c r="G420" s="78"/>
      <c r="H420" s="78"/>
      <c r="I420" s="82"/>
      <c r="J420" s="82"/>
    </row>
    <row r="421" spans="1:10">
      <c r="A421" s="74" t="s">
        <v>58</v>
      </c>
      <c r="B421" s="74" t="s">
        <v>584</v>
      </c>
      <c r="C421" s="75">
        <v>85</v>
      </c>
      <c r="D421" s="76"/>
      <c r="E421" s="77">
        <f>AVERAGE(C421:C428)</f>
        <v>89.6875</v>
      </c>
      <c r="F421" s="78">
        <v>8</v>
      </c>
      <c r="G421" s="78">
        <v>1</v>
      </c>
      <c r="H421" s="78">
        <v>3</v>
      </c>
      <c r="I421" s="82">
        <f>G421/F421*100%</f>
        <v>0.125</v>
      </c>
      <c r="J421" s="82">
        <f>H421/F421*100%</f>
        <v>0.375</v>
      </c>
    </row>
    <row r="422" spans="1:10">
      <c r="A422" s="74"/>
      <c r="B422" s="74" t="s">
        <v>585</v>
      </c>
      <c r="C422" s="75">
        <v>86</v>
      </c>
      <c r="D422" s="76"/>
      <c r="E422" s="79"/>
      <c r="F422" s="78"/>
      <c r="G422" s="78"/>
      <c r="H422" s="78"/>
      <c r="I422" s="82"/>
      <c r="J422" s="82"/>
    </row>
    <row r="423" spans="1:10">
      <c r="A423" s="74"/>
      <c r="B423" s="74" t="s">
        <v>586</v>
      </c>
      <c r="C423" s="75">
        <v>84.5</v>
      </c>
      <c r="D423" s="76"/>
      <c r="E423" s="79"/>
      <c r="F423" s="78"/>
      <c r="G423" s="78"/>
      <c r="H423" s="78"/>
      <c r="I423" s="82"/>
      <c r="J423" s="82"/>
    </row>
    <row r="424" spans="1:10">
      <c r="A424" s="74"/>
      <c r="B424" s="74" t="s">
        <v>587</v>
      </c>
      <c r="C424" s="75">
        <v>96</v>
      </c>
      <c r="D424" s="76"/>
      <c r="E424" s="79"/>
      <c r="F424" s="78"/>
      <c r="G424" s="78"/>
      <c r="H424" s="78"/>
      <c r="I424" s="82"/>
      <c r="J424" s="82"/>
    </row>
    <row r="425" spans="1:10">
      <c r="A425" s="74"/>
      <c r="B425" s="74" t="s">
        <v>588</v>
      </c>
      <c r="C425" s="75">
        <v>91</v>
      </c>
      <c r="D425" s="76"/>
      <c r="E425" s="79"/>
      <c r="F425" s="78"/>
      <c r="G425" s="78"/>
      <c r="H425" s="78"/>
      <c r="I425" s="82"/>
      <c r="J425" s="82"/>
    </row>
    <row r="426" spans="1:10">
      <c r="A426" s="74"/>
      <c r="B426" s="74" t="s">
        <v>589</v>
      </c>
      <c r="C426" s="75">
        <v>90</v>
      </c>
      <c r="D426" s="76"/>
      <c r="E426" s="79"/>
      <c r="F426" s="78"/>
      <c r="G426" s="78"/>
      <c r="H426" s="78"/>
      <c r="I426" s="82"/>
      <c r="J426" s="82"/>
    </row>
    <row r="427" spans="1:10">
      <c r="A427" s="74"/>
      <c r="B427" s="74" t="s">
        <v>590</v>
      </c>
      <c r="C427" s="75">
        <v>93</v>
      </c>
      <c r="D427" s="76"/>
      <c r="E427" s="79"/>
      <c r="F427" s="78"/>
      <c r="G427" s="78"/>
      <c r="H427" s="78"/>
      <c r="I427" s="82"/>
      <c r="J427" s="82"/>
    </row>
    <row r="428" spans="1:10">
      <c r="A428" s="74"/>
      <c r="B428" s="74" t="s">
        <v>591</v>
      </c>
      <c r="C428" s="75">
        <v>92</v>
      </c>
      <c r="D428" s="76"/>
      <c r="E428" s="80"/>
      <c r="F428" s="78"/>
      <c r="G428" s="78"/>
      <c r="H428" s="78"/>
      <c r="I428" s="82"/>
      <c r="J428" s="82"/>
    </row>
    <row r="429" spans="1:10">
      <c r="A429" s="74" t="s">
        <v>59</v>
      </c>
      <c r="B429" s="74" t="s">
        <v>592</v>
      </c>
      <c r="C429" s="75">
        <v>92</v>
      </c>
      <c r="D429" s="76"/>
      <c r="E429" s="77">
        <f>AVERAGE(C429:C434)</f>
        <v>86.3333333333333</v>
      </c>
      <c r="F429" s="78">
        <v>6</v>
      </c>
      <c r="G429" s="78">
        <v>0</v>
      </c>
      <c r="H429" s="78">
        <v>5</v>
      </c>
      <c r="I429" s="82">
        <f>G429/F429*100%</f>
        <v>0</v>
      </c>
      <c r="J429" s="82">
        <f>H429/F429*100%</f>
        <v>0.833333333333333</v>
      </c>
    </row>
    <row r="430" spans="1:10">
      <c r="A430" s="74"/>
      <c r="B430" s="74" t="s">
        <v>593</v>
      </c>
      <c r="C430" s="75">
        <v>85</v>
      </c>
      <c r="D430" s="76"/>
      <c r="E430" s="79"/>
      <c r="F430" s="78"/>
      <c r="G430" s="78"/>
      <c r="H430" s="78"/>
      <c r="I430" s="82"/>
      <c r="J430" s="82"/>
    </row>
    <row r="431" spans="1:10">
      <c r="A431" s="74"/>
      <c r="B431" s="74" t="s">
        <v>594</v>
      </c>
      <c r="C431" s="75">
        <v>83.5</v>
      </c>
      <c r="D431" s="76"/>
      <c r="E431" s="79"/>
      <c r="F431" s="78"/>
      <c r="G431" s="78"/>
      <c r="H431" s="78"/>
      <c r="I431" s="82"/>
      <c r="J431" s="82"/>
    </row>
    <row r="432" spans="1:10">
      <c r="A432" s="74"/>
      <c r="B432" s="74" t="s">
        <v>595</v>
      </c>
      <c r="C432" s="75">
        <v>88.5</v>
      </c>
      <c r="D432" s="76"/>
      <c r="E432" s="79"/>
      <c r="F432" s="78"/>
      <c r="G432" s="78"/>
      <c r="H432" s="78"/>
      <c r="I432" s="82"/>
      <c r="J432" s="82"/>
    </row>
    <row r="433" spans="1:10">
      <c r="A433" s="74"/>
      <c r="B433" s="74" t="s">
        <v>596</v>
      </c>
      <c r="C433" s="75">
        <v>83</v>
      </c>
      <c r="D433" s="76"/>
      <c r="E433" s="79"/>
      <c r="F433" s="78"/>
      <c r="G433" s="78"/>
      <c r="H433" s="78"/>
      <c r="I433" s="82"/>
      <c r="J433" s="82"/>
    </row>
    <row r="434" spans="1:10">
      <c r="A434" s="74"/>
      <c r="B434" s="74" t="s">
        <v>597</v>
      </c>
      <c r="C434" s="75">
        <v>86</v>
      </c>
      <c r="D434" s="76"/>
      <c r="E434" s="80"/>
      <c r="F434" s="78"/>
      <c r="G434" s="78"/>
      <c r="H434" s="78"/>
      <c r="I434" s="82"/>
      <c r="J434" s="82"/>
    </row>
    <row r="435" spans="1:10">
      <c r="A435" s="74" t="s">
        <v>60</v>
      </c>
      <c r="B435" s="74" t="s">
        <v>598</v>
      </c>
      <c r="C435" s="75">
        <v>94</v>
      </c>
      <c r="D435" s="76"/>
      <c r="E435" s="77">
        <f>AVERAGE(C435:C447)</f>
        <v>92.3076923076923</v>
      </c>
      <c r="F435" s="78">
        <v>13</v>
      </c>
      <c r="G435" s="78">
        <v>3</v>
      </c>
      <c r="H435" s="78">
        <v>1</v>
      </c>
      <c r="I435" s="82">
        <f>G435/F435*100%</f>
        <v>0.230769230769231</v>
      </c>
      <c r="J435" s="82">
        <f>H435/F435*100%</f>
        <v>0.0769230769230769</v>
      </c>
    </row>
    <row r="436" spans="1:10">
      <c r="A436" s="74"/>
      <c r="B436" s="74" t="s">
        <v>599</v>
      </c>
      <c r="C436" s="75">
        <v>86</v>
      </c>
      <c r="D436" s="76"/>
      <c r="E436" s="79"/>
      <c r="F436" s="78"/>
      <c r="G436" s="78"/>
      <c r="H436" s="78"/>
      <c r="I436" s="82"/>
      <c r="J436" s="82"/>
    </row>
    <row r="437" spans="1:10">
      <c r="A437" s="74"/>
      <c r="B437" s="74" t="s">
        <v>600</v>
      </c>
      <c r="C437" s="75">
        <v>94</v>
      </c>
      <c r="D437" s="76"/>
      <c r="E437" s="79"/>
      <c r="F437" s="78"/>
      <c r="G437" s="78"/>
      <c r="H437" s="78"/>
      <c r="I437" s="82"/>
      <c r="J437" s="82"/>
    </row>
    <row r="438" ht="15.6" customHeight="1" spans="1:10">
      <c r="A438" s="74"/>
      <c r="B438" s="74" t="s">
        <v>601</v>
      </c>
      <c r="C438" s="75">
        <v>92</v>
      </c>
      <c r="D438" s="76"/>
      <c r="E438" s="79"/>
      <c r="F438" s="78"/>
      <c r="G438" s="78"/>
      <c r="H438" s="78"/>
      <c r="I438" s="82"/>
      <c r="J438" s="82"/>
    </row>
    <row r="439" spans="1:10">
      <c r="A439" s="74"/>
      <c r="B439" s="74" t="s">
        <v>602</v>
      </c>
      <c r="C439" s="75">
        <v>94</v>
      </c>
      <c r="D439" s="76"/>
      <c r="E439" s="79"/>
      <c r="F439" s="78"/>
      <c r="G439" s="78"/>
      <c r="H439" s="78"/>
      <c r="I439" s="82"/>
      <c r="J439" s="82"/>
    </row>
    <row r="440" spans="1:10">
      <c r="A440" s="74"/>
      <c r="B440" s="74" t="s">
        <v>603</v>
      </c>
      <c r="C440" s="75">
        <v>95</v>
      </c>
      <c r="D440" s="76"/>
      <c r="E440" s="79"/>
      <c r="F440" s="78"/>
      <c r="G440" s="78"/>
      <c r="H440" s="78"/>
      <c r="I440" s="82"/>
      <c r="J440" s="82"/>
    </row>
    <row r="441" spans="1:10">
      <c r="A441" s="74"/>
      <c r="B441" s="74" t="s">
        <v>604</v>
      </c>
      <c r="C441" s="75">
        <v>94</v>
      </c>
      <c r="D441" s="76"/>
      <c r="E441" s="79"/>
      <c r="F441" s="78"/>
      <c r="G441" s="78"/>
      <c r="H441" s="78"/>
      <c r="I441" s="82"/>
      <c r="J441" s="82"/>
    </row>
    <row r="442" spans="1:10">
      <c r="A442" s="74"/>
      <c r="B442" s="74" t="s">
        <v>605</v>
      </c>
      <c r="C442" s="75">
        <v>91</v>
      </c>
      <c r="D442" s="76"/>
      <c r="E442" s="79"/>
      <c r="F442" s="78"/>
      <c r="G442" s="78"/>
      <c r="H442" s="78"/>
      <c r="I442" s="82"/>
      <c r="J442" s="82"/>
    </row>
    <row r="443" spans="1:10">
      <c r="A443" s="74"/>
      <c r="B443" s="74" t="s">
        <v>606</v>
      </c>
      <c r="C443" s="75">
        <v>94</v>
      </c>
      <c r="D443" s="76"/>
      <c r="E443" s="79"/>
      <c r="F443" s="78"/>
      <c r="G443" s="78"/>
      <c r="H443" s="78"/>
      <c r="I443" s="82"/>
      <c r="J443" s="82"/>
    </row>
    <row r="444" spans="1:10">
      <c r="A444" s="74"/>
      <c r="B444" s="74" t="s">
        <v>607</v>
      </c>
      <c r="C444" s="75">
        <v>92</v>
      </c>
      <c r="D444" s="76"/>
      <c r="E444" s="79"/>
      <c r="F444" s="78"/>
      <c r="G444" s="78"/>
      <c r="H444" s="78"/>
      <c r="I444" s="82"/>
      <c r="J444" s="82"/>
    </row>
    <row r="445" spans="1:10">
      <c r="A445" s="74"/>
      <c r="B445" s="74" t="s">
        <v>608</v>
      </c>
      <c r="C445" s="75">
        <v>93</v>
      </c>
      <c r="D445" s="76"/>
      <c r="E445" s="79"/>
      <c r="F445" s="78"/>
      <c r="G445" s="78"/>
      <c r="H445" s="78"/>
      <c r="I445" s="82"/>
      <c r="J445" s="82"/>
    </row>
    <row r="446" spans="1:10">
      <c r="A446" s="74"/>
      <c r="B446" s="74" t="s">
        <v>609</v>
      </c>
      <c r="C446" s="75">
        <v>92</v>
      </c>
      <c r="D446" s="76"/>
      <c r="E446" s="79"/>
      <c r="F446" s="78"/>
      <c r="G446" s="78"/>
      <c r="H446" s="78"/>
      <c r="I446" s="82"/>
      <c r="J446" s="82"/>
    </row>
    <row r="447" spans="1:10">
      <c r="A447" s="74"/>
      <c r="B447" s="74" t="s">
        <v>610</v>
      </c>
      <c r="C447" s="75">
        <v>89</v>
      </c>
      <c r="D447" s="76"/>
      <c r="E447" s="80"/>
      <c r="F447" s="78"/>
      <c r="G447" s="78"/>
      <c r="H447" s="78"/>
      <c r="I447" s="82"/>
      <c r="J447" s="82"/>
    </row>
    <row r="448" spans="1:10">
      <c r="A448" s="74" t="s">
        <v>61</v>
      </c>
      <c r="B448" s="74" t="s">
        <v>611</v>
      </c>
      <c r="C448" s="75">
        <v>96</v>
      </c>
      <c r="D448" s="76"/>
      <c r="E448" s="77">
        <f>AVERAGE(C448:C456)</f>
        <v>93</v>
      </c>
      <c r="F448" s="78">
        <v>9</v>
      </c>
      <c r="G448" s="78">
        <v>7</v>
      </c>
      <c r="H448" s="78">
        <v>1</v>
      </c>
      <c r="I448" s="82">
        <f>G448/F448*100%</f>
        <v>0.777777777777778</v>
      </c>
      <c r="J448" s="82">
        <v>0.11</v>
      </c>
    </row>
    <row r="449" spans="1:10">
      <c r="A449" s="74"/>
      <c r="B449" s="74" t="s">
        <v>612</v>
      </c>
      <c r="C449" s="75">
        <v>94</v>
      </c>
      <c r="D449" s="76"/>
      <c r="E449" s="79"/>
      <c r="F449" s="78"/>
      <c r="G449" s="78"/>
      <c r="H449" s="78"/>
      <c r="I449" s="82"/>
      <c r="J449" s="82"/>
    </row>
    <row r="450" spans="1:10">
      <c r="A450" s="74"/>
      <c r="B450" s="74" t="s">
        <v>613</v>
      </c>
      <c r="C450" s="75">
        <v>95</v>
      </c>
      <c r="D450" s="76"/>
      <c r="E450" s="79"/>
      <c r="F450" s="78"/>
      <c r="G450" s="78"/>
      <c r="H450" s="78"/>
      <c r="I450" s="82"/>
      <c r="J450" s="82"/>
    </row>
    <row r="451" ht="15.6" customHeight="1" spans="1:10">
      <c r="A451" s="74"/>
      <c r="B451" s="74" t="s">
        <v>614</v>
      </c>
      <c r="C451" s="75">
        <v>95</v>
      </c>
      <c r="D451" s="76"/>
      <c r="E451" s="79"/>
      <c r="F451" s="78"/>
      <c r="G451" s="78"/>
      <c r="H451" s="78"/>
      <c r="I451" s="82"/>
      <c r="J451" s="82"/>
    </row>
    <row r="452" spans="1:10">
      <c r="A452" s="74"/>
      <c r="B452" s="74" t="s">
        <v>615</v>
      </c>
      <c r="C452" s="75">
        <v>96</v>
      </c>
      <c r="D452" s="76"/>
      <c r="E452" s="79"/>
      <c r="F452" s="78"/>
      <c r="G452" s="78"/>
      <c r="H452" s="78"/>
      <c r="I452" s="82"/>
      <c r="J452" s="82"/>
    </row>
    <row r="453" spans="1:10">
      <c r="A453" s="74"/>
      <c r="B453" s="74" t="s">
        <v>616</v>
      </c>
      <c r="C453" s="75">
        <v>89</v>
      </c>
      <c r="D453" s="76"/>
      <c r="E453" s="79"/>
      <c r="F453" s="78"/>
      <c r="G453" s="78"/>
      <c r="H453" s="78"/>
      <c r="I453" s="82"/>
      <c r="J453" s="82"/>
    </row>
    <row r="454" spans="1:10">
      <c r="A454" s="74"/>
      <c r="B454" s="74" t="s">
        <v>617</v>
      </c>
      <c r="C454" s="75">
        <v>89</v>
      </c>
      <c r="D454" s="76"/>
      <c r="E454" s="79"/>
      <c r="F454" s="78"/>
      <c r="G454" s="78"/>
      <c r="H454" s="78"/>
      <c r="I454" s="82"/>
      <c r="J454" s="82"/>
    </row>
    <row r="455" spans="1:10">
      <c r="A455" s="74"/>
      <c r="B455" s="74" t="s">
        <v>618</v>
      </c>
      <c r="C455" s="75">
        <v>87</v>
      </c>
      <c r="D455" s="76"/>
      <c r="E455" s="79"/>
      <c r="F455" s="78"/>
      <c r="G455" s="78"/>
      <c r="H455" s="78"/>
      <c r="I455" s="82"/>
      <c r="J455" s="82"/>
    </row>
    <row r="456" spans="1:10">
      <c r="A456" s="74"/>
      <c r="B456" s="74" t="s">
        <v>619</v>
      </c>
      <c r="C456" s="75">
        <v>96</v>
      </c>
      <c r="D456" s="76"/>
      <c r="E456" s="80"/>
      <c r="F456" s="78"/>
      <c r="G456" s="78"/>
      <c r="H456" s="78"/>
      <c r="I456" s="82"/>
      <c r="J456" s="82"/>
    </row>
    <row r="457" spans="1:10">
      <c r="A457" s="74" t="s">
        <v>62</v>
      </c>
      <c r="B457" s="74" t="s">
        <v>615</v>
      </c>
      <c r="C457" s="75">
        <v>96</v>
      </c>
      <c r="D457" s="76"/>
      <c r="E457" s="77">
        <f>AVERAGE(C457:C472)</f>
        <v>92.4375</v>
      </c>
      <c r="F457" s="78">
        <v>16</v>
      </c>
      <c r="G457" s="78">
        <v>10</v>
      </c>
      <c r="H457" s="78">
        <v>1</v>
      </c>
      <c r="I457" s="82">
        <f>G457/F457*100%</f>
        <v>0.625</v>
      </c>
      <c r="J457" s="82">
        <f>H457/F457</f>
        <v>0.0625</v>
      </c>
    </row>
    <row r="458" spans="1:10">
      <c r="A458" s="74"/>
      <c r="B458" s="74" t="s">
        <v>620</v>
      </c>
      <c r="C458" s="75">
        <v>98</v>
      </c>
      <c r="D458" s="76"/>
      <c r="E458" s="79"/>
      <c r="F458" s="78"/>
      <c r="G458" s="78"/>
      <c r="H458" s="78"/>
      <c r="I458" s="82"/>
      <c r="J458" s="82"/>
    </row>
    <row r="459" spans="1:10">
      <c r="A459" s="74"/>
      <c r="B459" s="74" t="s">
        <v>621</v>
      </c>
      <c r="C459" s="75">
        <v>96</v>
      </c>
      <c r="D459" s="76"/>
      <c r="E459" s="79"/>
      <c r="F459" s="78"/>
      <c r="G459" s="78"/>
      <c r="H459" s="78"/>
      <c r="I459" s="82"/>
      <c r="J459" s="82"/>
    </row>
    <row r="460" spans="1:10">
      <c r="A460" s="74"/>
      <c r="B460" s="74" t="s">
        <v>622</v>
      </c>
      <c r="C460" s="75">
        <v>91</v>
      </c>
      <c r="D460" s="76"/>
      <c r="E460" s="79"/>
      <c r="F460" s="78"/>
      <c r="G460" s="78"/>
      <c r="H460" s="78"/>
      <c r="I460" s="82"/>
      <c r="J460" s="82"/>
    </row>
    <row r="461" spans="1:10">
      <c r="A461" s="74"/>
      <c r="B461" s="74" t="s">
        <v>616</v>
      </c>
      <c r="C461" s="75">
        <v>89</v>
      </c>
      <c r="D461" s="76"/>
      <c r="E461" s="79"/>
      <c r="F461" s="78"/>
      <c r="G461" s="78"/>
      <c r="H461" s="78"/>
      <c r="I461" s="82"/>
      <c r="J461" s="82"/>
    </row>
    <row r="462" spans="1:10">
      <c r="A462" s="74"/>
      <c r="B462" s="74" t="s">
        <v>484</v>
      </c>
      <c r="C462" s="75">
        <v>93</v>
      </c>
      <c r="D462" s="76"/>
      <c r="E462" s="79"/>
      <c r="F462" s="78"/>
      <c r="G462" s="78"/>
      <c r="H462" s="78"/>
      <c r="I462" s="82"/>
      <c r="J462" s="82"/>
    </row>
    <row r="463" spans="1:10">
      <c r="A463" s="74"/>
      <c r="B463" s="74" t="s">
        <v>623</v>
      </c>
      <c r="C463" s="75">
        <v>87</v>
      </c>
      <c r="D463" s="76"/>
      <c r="E463" s="79"/>
      <c r="F463" s="78"/>
      <c r="G463" s="78"/>
      <c r="H463" s="78"/>
      <c r="I463" s="82"/>
      <c r="J463" s="82"/>
    </row>
    <row r="464" spans="1:10">
      <c r="A464" s="74"/>
      <c r="B464" s="74" t="s">
        <v>624</v>
      </c>
      <c r="C464" s="75">
        <v>78</v>
      </c>
      <c r="D464" s="85" t="s">
        <v>625</v>
      </c>
      <c r="E464" s="79"/>
      <c r="F464" s="78"/>
      <c r="G464" s="78"/>
      <c r="H464" s="78"/>
      <c r="I464" s="82"/>
      <c r="J464" s="82"/>
    </row>
    <row r="465" spans="1:10">
      <c r="A465" s="74"/>
      <c r="B465" s="74" t="s">
        <v>626</v>
      </c>
      <c r="C465" s="75">
        <v>96</v>
      </c>
      <c r="D465" s="76"/>
      <c r="E465" s="79"/>
      <c r="F465" s="78"/>
      <c r="G465" s="78"/>
      <c r="H465" s="78"/>
      <c r="I465" s="82"/>
      <c r="J465" s="82"/>
    </row>
    <row r="466" spans="1:10">
      <c r="A466" s="74"/>
      <c r="B466" s="74" t="s">
        <v>627</v>
      </c>
      <c r="C466" s="75">
        <v>96</v>
      </c>
      <c r="D466" s="76"/>
      <c r="E466" s="79"/>
      <c r="F466" s="78"/>
      <c r="G466" s="78"/>
      <c r="H466" s="78"/>
      <c r="I466" s="82"/>
      <c r="J466" s="82"/>
    </row>
    <row r="467" spans="1:10">
      <c r="A467" s="74"/>
      <c r="B467" s="74" t="s">
        <v>628</v>
      </c>
      <c r="C467" s="75">
        <v>96</v>
      </c>
      <c r="D467" s="76"/>
      <c r="E467" s="79"/>
      <c r="F467" s="78"/>
      <c r="G467" s="78"/>
      <c r="H467" s="78"/>
      <c r="I467" s="82"/>
      <c r="J467" s="82"/>
    </row>
    <row r="468" spans="1:10">
      <c r="A468" s="74"/>
      <c r="B468" s="74" t="s">
        <v>629</v>
      </c>
      <c r="C468" s="75">
        <v>94</v>
      </c>
      <c r="D468" s="76"/>
      <c r="E468" s="79"/>
      <c r="F468" s="78"/>
      <c r="G468" s="78"/>
      <c r="H468" s="78"/>
      <c r="I468" s="82"/>
      <c r="J468" s="82"/>
    </row>
    <row r="469" spans="1:10">
      <c r="A469" s="74"/>
      <c r="B469" s="74" t="s">
        <v>630</v>
      </c>
      <c r="C469" s="75">
        <v>94</v>
      </c>
      <c r="D469" s="76"/>
      <c r="E469" s="79"/>
      <c r="F469" s="78"/>
      <c r="G469" s="78"/>
      <c r="H469" s="78"/>
      <c r="I469" s="82"/>
      <c r="J469" s="82"/>
    </row>
    <row r="470" spans="1:10">
      <c r="A470" s="74"/>
      <c r="B470" s="74" t="s">
        <v>631</v>
      </c>
      <c r="C470" s="75">
        <v>90</v>
      </c>
      <c r="D470" s="76"/>
      <c r="E470" s="79"/>
      <c r="F470" s="78"/>
      <c r="G470" s="78"/>
      <c r="H470" s="78"/>
      <c r="I470" s="82"/>
      <c r="J470" s="82"/>
    </row>
    <row r="471" spans="1:10">
      <c r="A471" s="74"/>
      <c r="B471" s="74" t="s">
        <v>632</v>
      </c>
      <c r="C471" s="75">
        <v>91</v>
      </c>
      <c r="D471" s="76"/>
      <c r="E471" s="79"/>
      <c r="F471" s="78"/>
      <c r="G471" s="78"/>
      <c r="H471" s="78"/>
      <c r="I471" s="82"/>
      <c r="J471" s="82"/>
    </row>
    <row r="472" spans="1:10">
      <c r="A472" s="74"/>
      <c r="B472" s="74" t="s">
        <v>633</v>
      </c>
      <c r="C472" s="75">
        <v>94</v>
      </c>
      <c r="D472" s="76"/>
      <c r="E472" s="80"/>
      <c r="F472" s="78"/>
      <c r="G472" s="78"/>
      <c r="H472" s="78"/>
      <c r="I472" s="82"/>
      <c r="J472" s="82"/>
    </row>
    <row r="473" spans="1:10">
      <c r="A473" s="74" t="s">
        <v>63</v>
      </c>
      <c r="B473" s="74" t="s">
        <v>634</v>
      </c>
      <c r="C473" s="83">
        <v>96</v>
      </c>
      <c r="D473" s="76"/>
      <c r="E473" s="77">
        <f>AVERAGE(C473:C478)</f>
        <v>92.3333333333333</v>
      </c>
      <c r="F473" s="78">
        <v>6</v>
      </c>
      <c r="G473" s="78">
        <v>2</v>
      </c>
      <c r="H473" s="78">
        <v>0</v>
      </c>
      <c r="I473" s="82">
        <f>G473/F473*100%</f>
        <v>0.333333333333333</v>
      </c>
      <c r="J473" s="82">
        <v>0</v>
      </c>
    </row>
    <row r="474" spans="1:10">
      <c r="A474" s="74"/>
      <c r="B474" s="74" t="s">
        <v>635</v>
      </c>
      <c r="C474" s="75">
        <v>94</v>
      </c>
      <c r="D474" s="76"/>
      <c r="E474" s="79"/>
      <c r="F474" s="78"/>
      <c r="G474" s="78"/>
      <c r="H474" s="78"/>
      <c r="I474" s="82"/>
      <c r="J474" s="82"/>
    </row>
    <row r="475" spans="1:10">
      <c r="A475" s="74"/>
      <c r="B475" s="74" t="s">
        <v>616</v>
      </c>
      <c r="C475" s="75">
        <v>89</v>
      </c>
      <c r="D475" s="76"/>
      <c r="E475" s="79"/>
      <c r="F475" s="78"/>
      <c r="G475" s="78"/>
      <c r="H475" s="78"/>
      <c r="I475" s="82"/>
      <c r="J475" s="82"/>
    </row>
    <row r="476" spans="1:10">
      <c r="A476" s="74"/>
      <c r="B476" s="74" t="s">
        <v>636</v>
      </c>
      <c r="C476" s="75">
        <v>96</v>
      </c>
      <c r="D476" s="76"/>
      <c r="E476" s="79"/>
      <c r="F476" s="78"/>
      <c r="G476" s="78"/>
      <c r="H476" s="78"/>
      <c r="I476" s="82"/>
      <c r="J476" s="82"/>
    </row>
    <row r="477" spans="1:10">
      <c r="A477" s="74"/>
      <c r="B477" s="74" t="s">
        <v>637</v>
      </c>
      <c r="C477" s="75">
        <v>91</v>
      </c>
      <c r="D477" s="76"/>
      <c r="E477" s="79"/>
      <c r="F477" s="78"/>
      <c r="G477" s="78"/>
      <c r="H477" s="78"/>
      <c r="I477" s="82"/>
      <c r="J477" s="82"/>
    </row>
    <row r="478" spans="1:10">
      <c r="A478" s="74"/>
      <c r="B478" s="74" t="s">
        <v>638</v>
      </c>
      <c r="C478" s="75">
        <v>88</v>
      </c>
      <c r="D478" s="76"/>
      <c r="E478" s="80"/>
      <c r="F478" s="78"/>
      <c r="G478" s="78"/>
      <c r="H478" s="78"/>
      <c r="I478" s="82"/>
      <c r="J478" s="82"/>
    </row>
    <row r="479" spans="1:10">
      <c r="A479" s="74" t="s">
        <v>64</v>
      </c>
      <c r="B479" s="74" t="s">
        <v>639</v>
      </c>
      <c r="C479" s="75">
        <v>96</v>
      </c>
      <c r="D479" s="76"/>
      <c r="E479" s="77">
        <f>AVERAGE(C479:C492)</f>
        <v>92.7142857142857</v>
      </c>
      <c r="F479" s="78">
        <v>14</v>
      </c>
      <c r="G479" s="78">
        <v>6</v>
      </c>
      <c r="H479" s="78">
        <v>0</v>
      </c>
      <c r="I479" s="82">
        <f>G479/F479*100%</f>
        <v>0.428571428571429</v>
      </c>
      <c r="J479" s="82">
        <v>0</v>
      </c>
    </row>
    <row r="480" spans="1:10">
      <c r="A480" s="74"/>
      <c r="B480" s="74" t="s">
        <v>640</v>
      </c>
      <c r="C480" s="75">
        <v>96</v>
      </c>
      <c r="D480" s="76"/>
      <c r="E480" s="79"/>
      <c r="F480" s="78"/>
      <c r="G480" s="78"/>
      <c r="H480" s="78"/>
      <c r="I480" s="82"/>
      <c r="J480" s="82"/>
    </row>
    <row r="481" spans="1:10">
      <c r="A481" s="74"/>
      <c r="B481" s="74" t="s">
        <v>641</v>
      </c>
      <c r="C481" s="75">
        <v>98</v>
      </c>
      <c r="D481" s="76"/>
      <c r="E481" s="79"/>
      <c r="F481" s="78"/>
      <c r="G481" s="78"/>
      <c r="H481" s="78"/>
      <c r="I481" s="82"/>
      <c r="J481" s="82"/>
    </row>
    <row r="482" spans="1:10">
      <c r="A482" s="74"/>
      <c r="B482" s="74" t="s">
        <v>642</v>
      </c>
      <c r="C482" s="75">
        <v>92</v>
      </c>
      <c r="D482" s="76"/>
      <c r="E482" s="79"/>
      <c r="F482" s="78"/>
      <c r="G482" s="78"/>
      <c r="H482" s="78"/>
      <c r="I482" s="82"/>
      <c r="J482" s="82"/>
    </row>
    <row r="483" spans="1:10">
      <c r="A483" s="74"/>
      <c r="B483" s="74" t="s">
        <v>643</v>
      </c>
      <c r="C483" s="75">
        <v>92</v>
      </c>
      <c r="D483" s="76"/>
      <c r="E483" s="79"/>
      <c r="F483" s="78"/>
      <c r="G483" s="78"/>
      <c r="H483" s="78"/>
      <c r="I483" s="82"/>
      <c r="J483" s="82"/>
    </row>
    <row r="484" spans="1:10">
      <c r="A484" s="74"/>
      <c r="B484" s="74" t="s">
        <v>599</v>
      </c>
      <c r="C484" s="75">
        <v>86</v>
      </c>
      <c r="D484" s="76"/>
      <c r="E484" s="79"/>
      <c r="F484" s="78"/>
      <c r="G484" s="78"/>
      <c r="H484" s="78"/>
      <c r="I484" s="82"/>
      <c r="J484" s="82"/>
    </row>
    <row r="485" spans="1:10">
      <c r="A485" s="74"/>
      <c r="B485" s="74" t="s">
        <v>644</v>
      </c>
      <c r="C485" s="75">
        <v>92</v>
      </c>
      <c r="D485" s="76"/>
      <c r="E485" s="79"/>
      <c r="F485" s="78"/>
      <c r="G485" s="78"/>
      <c r="H485" s="78"/>
      <c r="I485" s="82"/>
      <c r="J485" s="82"/>
    </row>
    <row r="486" spans="1:10">
      <c r="A486" s="74"/>
      <c r="B486" s="74" t="s">
        <v>645</v>
      </c>
      <c r="C486" s="75">
        <v>98</v>
      </c>
      <c r="D486" s="76"/>
      <c r="E486" s="79"/>
      <c r="F486" s="78"/>
      <c r="G486" s="78"/>
      <c r="H486" s="78"/>
      <c r="I486" s="82"/>
      <c r="J486" s="82"/>
    </row>
    <row r="487" spans="1:10">
      <c r="A487" s="74"/>
      <c r="B487" s="74" t="s">
        <v>646</v>
      </c>
      <c r="C487" s="75">
        <v>96</v>
      </c>
      <c r="D487" s="76"/>
      <c r="E487" s="79"/>
      <c r="F487" s="78"/>
      <c r="G487" s="78"/>
      <c r="H487" s="78"/>
      <c r="I487" s="82"/>
      <c r="J487" s="82"/>
    </row>
    <row r="488" spans="1:10">
      <c r="A488" s="74"/>
      <c r="B488" s="74" t="s">
        <v>647</v>
      </c>
      <c r="C488" s="75">
        <v>96</v>
      </c>
      <c r="D488" s="76"/>
      <c r="E488" s="79"/>
      <c r="F488" s="78"/>
      <c r="G488" s="78"/>
      <c r="H488" s="78"/>
      <c r="I488" s="82"/>
      <c r="J488" s="82"/>
    </row>
    <row r="489" spans="1:10">
      <c r="A489" s="74"/>
      <c r="B489" s="74" t="s">
        <v>648</v>
      </c>
      <c r="C489" s="75">
        <v>92</v>
      </c>
      <c r="D489" s="76"/>
      <c r="E489" s="79"/>
      <c r="F489" s="78"/>
      <c r="G489" s="78"/>
      <c r="H489" s="78"/>
      <c r="I489" s="82"/>
      <c r="J489" s="82"/>
    </row>
    <row r="490" spans="1:10">
      <c r="A490" s="74"/>
      <c r="B490" s="74" t="s">
        <v>649</v>
      </c>
      <c r="C490" s="75">
        <v>90</v>
      </c>
      <c r="D490" s="76"/>
      <c r="E490" s="79"/>
      <c r="F490" s="78"/>
      <c r="G490" s="78"/>
      <c r="H490" s="78"/>
      <c r="I490" s="82"/>
      <c r="J490" s="82"/>
    </row>
    <row r="491" spans="1:10">
      <c r="A491" s="74"/>
      <c r="B491" s="74" t="s">
        <v>498</v>
      </c>
      <c r="C491" s="75">
        <v>81</v>
      </c>
      <c r="D491" s="76"/>
      <c r="E491" s="79"/>
      <c r="F491" s="78"/>
      <c r="G491" s="78"/>
      <c r="H491" s="78"/>
      <c r="I491" s="82"/>
      <c r="J491" s="82"/>
    </row>
    <row r="492" spans="1:10">
      <c r="A492" s="74"/>
      <c r="B492" s="74" t="s">
        <v>650</v>
      </c>
      <c r="C492" s="75">
        <v>93</v>
      </c>
      <c r="D492" s="76"/>
      <c r="E492" s="80"/>
      <c r="F492" s="78"/>
      <c r="G492" s="78"/>
      <c r="H492" s="78"/>
      <c r="I492" s="82"/>
      <c r="J492" s="82"/>
    </row>
    <row r="493" spans="1:10">
      <c r="A493" s="74" t="s">
        <v>65</v>
      </c>
      <c r="B493" s="74" t="s">
        <v>651</v>
      </c>
      <c r="C493" s="75">
        <v>94</v>
      </c>
      <c r="D493" s="76"/>
      <c r="E493" s="77">
        <f>AVERAGE(C493:C504)</f>
        <v>94.25</v>
      </c>
      <c r="F493" s="78">
        <v>12</v>
      </c>
      <c r="G493" s="78">
        <v>4</v>
      </c>
      <c r="H493" s="78">
        <v>0</v>
      </c>
      <c r="I493" s="82">
        <f>G493/F493*100%</f>
        <v>0.333333333333333</v>
      </c>
      <c r="J493" s="82">
        <v>0</v>
      </c>
    </row>
    <row r="494" spans="1:10">
      <c r="A494" s="74"/>
      <c r="B494" s="74" t="s">
        <v>652</v>
      </c>
      <c r="C494" s="75">
        <v>95</v>
      </c>
      <c r="D494" s="76"/>
      <c r="E494" s="79"/>
      <c r="F494" s="78"/>
      <c r="G494" s="78"/>
      <c r="H494" s="78"/>
      <c r="I494" s="82"/>
      <c r="J494" s="82"/>
    </row>
    <row r="495" spans="1:10">
      <c r="A495" s="74"/>
      <c r="B495" s="74" t="s">
        <v>653</v>
      </c>
      <c r="C495" s="75">
        <v>95</v>
      </c>
      <c r="D495" s="76"/>
      <c r="E495" s="79"/>
      <c r="F495" s="78"/>
      <c r="G495" s="78"/>
      <c r="H495" s="78"/>
      <c r="I495" s="82"/>
      <c r="J495" s="82"/>
    </row>
    <row r="496" spans="1:10">
      <c r="A496" s="74"/>
      <c r="B496" s="74" t="s">
        <v>654</v>
      </c>
      <c r="C496" s="75">
        <v>93</v>
      </c>
      <c r="D496" s="76"/>
      <c r="E496" s="79"/>
      <c r="F496" s="78"/>
      <c r="G496" s="78"/>
      <c r="H496" s="78"/>
      <c r="I496" s="82"/>
      <c r="J496" s="82"/>
    </row>
    <row r="497" spans="1:10">
      <c r="A497" s="74"/>
      <c r="B497" s="74" t="s">
        <v>655</v>
      </c>
      <c r="C497" s="75">
        <v>93</v>
      </c>
      <c r="D497" s="76"/>
      <c r="E497" s="79"/>
      <c r="F497" s="78"/>
      <c r="G497" s="78"/>
      <c r="H497" s="78"/>
      <c r="I497" s="82"/>
      <c r="J497" s="82"/>
    </row>
    <row r="498" spans="1:10">
      <c r="A498" s="74"/>
      <c r="B498" s="74" t="s">
        <v>656</v>
      </c>
      <c r="C498" s="75">
        <v>93</v>
      </c>
      <c r="D498" s="76"/>
      <c r="E498" s="79"/>
      <c r="F498" s="78"/>
      <c r="G498" s="78"/>
      <c r="H498" s="78"/>
      <c r="I498" s="82"/>
      <c r="J498" s="82"/>
    </row>
    <row r="499" spans="1:10">
      <c r="A499" s="74"/>
      <c r="B499" s="74" t="s">
        <v>657</v>
      </c>
      <c r="C499" s="75">
        <v>95</v>
      </c>
      <c r="D499" s="76"/>
      <c r="E499" s="79"/>
      <c r="F499" s="78"/>
      <c r="G499" s="78"/>
      <c r="H499" s="78"/>
      <c r="I499" s="82"/>
      <c r="J499" s="82"/>
    </row>
    <row r="500" spans="1:10">
      <c r="A500" s="74"/>
      <c r="B500" s="74" t="s">
        <v>658</v>
      </c>
      <c r="C500" s="75">
        <v>94</v>
      </c>
      <c r="D500" s="76"/>
      <c r="E500" s="79"/>
      <c r="F500" s="78"/>
      <c r="G500" s="78"/>
      <c r="H500" s="78"/>
      <c r="I500" s="82"/>
      <c r="J500" s="82"/>
    </row>
    <row r="501" spans="1:10">
      <c r="A501" s="74"/>
      <c r="B501" s="74" t="s">
        <v>641</v>
      </c>
      <c r="C501" s="75">
        <v>98</v>
      </c>
      <c r="D501" s="76"/>
      <c r="E501" s="79"/>
      <c r="F501" s="78"/>
      <c r="G501" s="78"/>
      <c r="H501" s="78"/>
      <c r="I501" s="82"/>
      <c r="J501" s="82"/>
    </row>
    <row r="502" spans="1:10">
      <c r="A502" s="74"/>
      <c r="B502" s="74" t="s">
        <v>659</v>
      </c>
      <c r="C502" s="75">
        <v>94</v>
      </c>
      <c r="D502" s="76"/>
      <c r="E502" s="79"/>
      <c r="F502" s="78"/>
      <c r="G502" s="78"/>
      <c r="H502" s="78"/>
      <c r="I502" s="82"/>
      <c r="J502" s="82"/>
    </row>
    <row r="503" spans="1:10">
      <c r="A503" s="74"/>
      <c r="B503" s="74" t="s">
        <v>660</v>
      </c>
      <c r="C503" s="75">
        <v>93</v>
      </c>
      <c r="D503" s="76"/>
      <c r="E503" s="79"/>
      <c r="F503" s="78"/>
      <c r="G503" s="78"/>
      <c r="H503" s="78"/>
      <c r="I503" s="82"/>
      <c r="J503" s="82"/>
    </row>
    <row r="504" spans="1:10">
      <c r="A504" s="74"/>
      <c r="B504" s="74" t="s">
        <v>661</v>
      </c>
      <c r="C504" s="75">
        <v>94</v>
      </c>
      <c r="D504" s="76"/>
      <c r="E504" s="80"/>
      <c r="F504" s="78"/>
      <c r="G504" s="78"/>
      <c r="H504" s="78"/>
      <c r="I504" s="82"/>
      <c r="J504" s="82"/>
    </row>
    <row r="505" spans="1:10">
      <c r="A505" s="74" t="s">
        <v>66</v>
      </c>
      <c r="B505" s="74" t="s">
        <v>662</v>
      </c>
      <c r="C505" s="75">
        <v>94</v>
      </c>
      <c r="D505" s="76"/>
      <c r="E505" s="77">
        <f>AVERAGE(C505:C515)</f>
        <v>91.5454545454545</v>
      </c>
      <c r="F505" s="86">
        <v>11</v>
      </c>
      <c r="G505" s="78">
        <v>2</v>
      </c>
      <c r="H505" s="78">
        <v>3</v>
      </c>
      <c r="I505" s="82">
        <f>G505/F505*100%</f>
        <v>0.181818181818182</v>
      </c>
      <c r="J505" s="82">
        <f>2/11*100%</f>
        <v>0.181818181818182</v>
      </c>
    </row>
    <row r="506" spans="1:10">
      <c r="A506" s="74"/>
      <c r="B506" s="74" t="s">
        <v>663</v>
      </c>
      <c r="C506" s="75">
        <v>96</v>
      </c>
      <c r="D506" s="76"/>
      <c r="E506" s="79"/>
      <c r="F506" s="87"/>
      <c r="G506" s="78"/>
      <c r="H506" s="78"/>
      <c r="I506" s="82"/>
      <c r="J506" s="82"/>
    </row>
    <row r="507" spans="1:10">
      <c r="A507" s="74"/>
      <c r="B507" s="74" t="s">
        <v>664</v>
      </c>
      <c r="C507" s="75">
        <v>93</v>
      </c>
      <c r="D507" s="76"/>
      <c r="E507" s="79"/>
      <c r="F507" s="87"/>
      <c r="G507" s="78"/>
      <c r="H507" s="78"/>
      <c r="I507" s="82"/>
      <c r="J507" s="82"/>
    </row>
    <row r="508" spans="1:10">
      <c r="A508" s="74"/>
      <c r="B508" s="74" t="s">
        <v>665</v>
      </c>
      <c r="C508" s="75">
        <v>92</v>
      </c>
      <c r="D508" s="76"/>
      <c r="E508" s="79"/>
      <c r="F508" s="87"/>
      <c r="G508" s="78"/>
      <c r="H508" s="78"/>
      <c r="I508" s="82"/>
      <c r="J508" s="82"/>
    </row>
    <row r="509" spans="1:10">
      <c r="A509" s="74"/>
      <c r="B509" s="74" t="s">
        <v>666</v>
      </c>
      <c r="C509" s="75">
        <v>95</v>
      </c>
      <c r="D509" s="76"/>
      <c r="E509" s="79"/>
      <c r="F509" s="87"/>
      <c r="G509" s="78"/>
      <c r="H509" s="78"/>
      <c r="I509" s="82"/>
      <c r="J509" s="82"/>
    </row>
    <row r="510" spans="1:10">
      <c r="A510" s="74"/>
      <c r="B510" s="74" t="s">
        <v>667</v>
      </c>
      <c r="C510" s="75">
        <v>91</v>
      </c>
      <c r="D510" s="76"/>
      <c r="E510" s="79"/>
      <c r="F510" s="87"/>
      <c r="G510" s="78"/>
      <c r="H510" s="78"/>
      <c r="I510" s="82"/>
      <c r="J510" s="82"/>
    </row>
    <row r="511" spans="1:10">
      <c r="A511" s="74"/>
      <c r="B511" s="74" t="s">
        <v>668</v>
      </c>
      <c r="C511" s="75">
        <v>91</v>
      </c>
      <c r="D511" s="76"/>
      <c r="E511" s="79"/>
      <c r="F511" s="87"/>
      <c r="G511" s="78"/>
      <c r="H511" s="78"/>
      <c r="I511" s="82"/>
      <c r="J511" s="82"/>
    </row>
    <row r="512" spans="1:10">
      <c r="A512" s="74"/>
      <c r="B512" s="74" t="s">
        <v>669</v>
      </c>
      <c r="C512" s="75">
        <v>91</v>
      </c>
      <c r="D512" s="76"/>
      <c r="E512" s="79"/>
      <c r="F512" s="87"/>
      <c r="G512" s="78"/>
      <c r="H512" s="78"/>
      <c r="I512" s="82"/>
      <c r="J512" s="82"/>
    </row>
    <row r="513" spans="1:10">
      <c r="A513" s="74"/>
      <c r="B513" s="74" t="s">
        <v>670</v>
      </c>
      <c r="C513" s="75">
        <v>89</v>
      </c>
      <c r="D513" s="76"/>
      <c r="E513" s="79"/>
      <c r="F513" s="87"/>
      <c r="G513" s="78"/>
      <c r="H513" s="78"/>
      <c r="I513" s="82"/>
      <c r="J513" s="82"/>
    </row>
    <row r="514" spans="1:10">
      <c r="A514" s="74"/>
      <c r="B514" s="74" t="s">
        <v>671</v>
      </c>
      <c r="C514" s="83">
        <v>88</v>
      </c>
      <c r="D514" s="76"/>
      <c r="E514" s="79"/>
      <c r="F514" s="87"/>
      <c r="G514" s="78"/>
      <c r="H514" s="78"/>
      <c r="I514" s="82"/>
      <c r="J514" s="82"/>
    </row>
    <row r="515" spans="1:10">
      <c r="A515" s="74"/>
      <c r="B515" s="74" t="s">
        <v>672</v>
      </c>
      <c r="C515" s="83">
        <v>87</v>
      </c>
      <c r="D515" s="76"/>
      <c r="E515" s="80"/>
      <c r="F515" s="88"/>
      <c r="G515" s="78"/>
      <c r="H515" s="78"/>
      <c r="I515" s="82"/>
      <c r="J515" s="82"/>
    </row>
    <row r="516" spans="1:10">
      <c r="A516" s="74" t="s">
        <v>67</v>
      </c>
      <c r="B516" s="74" t="s">
        <v>673</v>
      </c>
      <c r="C516" s="75">
        <v>94</v>
      </c>
      <c r="D516" s="76"/>
      <c r="E516" s="77">
        <f>AVERAGE(C516:C528)</f>
        <v>89.2307692307692</v>
      </c>
      <c r="F516" s="78">
        <v>13</v>
      </c>
      <c r="G516" s="78">
        <v>1</v>
      </c>
      <c r="H516" s="78">
        <v>2</v>
      </c>
      <c r="I516" s="82">
        <f>G516/F516</f>
        <v>0.0769230769230769</v>
      </c>
      <c r="J516" s="82">
        <f>H516/F516</f>
        <v>0.153846153846154</v>
      </c>
    </row>
    <row r="517" spans="1:10">
      <c r="A517" s="74"/>
      <c r="B517" s="74" t="s">
        <v>674</v>
      </c>
      <c r="C517" s="75">
        <v>92</v>
      </c>
      <c r="D517" s="76"/>
      <c r="E517" s="79"/>
      <c r="F517" s="78"/>
      <c r="G517" s="78"/>
      <c r="H517" s="78"/>
      <c r="I517" s="82"/>
      <c r="J517" s="82"/>
    </row>
    <row r="518" spans="1:10">
      <c r="A518" s="74"/>
      <c r="B518" s="74" t="s">
        <v>675</v>
      </c>
      <c r="C518" s="75">
        <v>89</v>
      </c>
      <c r="D518" s="76"/>
      <c r="E518" s="79"/>
      <c r="F518" s="78"/>
      <c r="G518" s="78"/>
      <c r="H518" s="78"/>
      <c r="I518" s="82"/>
      <c r="J518" s="82"/>
    </row>
    <row r="519" spans="1:10">
      <c r="A519" s="74"/>
      <c r="B519" s="74" t="s">
        <v>676</v>
      </c>
      <c r="C519" s="83">
        <v>54</v>
      </c>
      <c r="D519" s="85" t="s">
        <v>625</v>
      </c>
      <c r="E519" s="79"/>
      <c r="F519" s="78"/>
      <c r="G519" s="78"/>
      <c r="H519" s="78"/>
      <c r="I519" s="82"/>
      <c r="J519" s="82"/>
    </row>
    <row r="520" spans="1:10">
      <c r="A520" s="74"/>
      <c r="B520" s="74" t="s">
        <v>677</v>
      </c>
      <c r="C520" s="75">
        <v>90</v>
      </c>
      <c r="D520" s="76"/>
      <c r="E520" s="79"/>
      <c r="F520" s="78"/>
      <c r="G520" s="78"/>
      <c r="H520" s="78"/>
      <c r="I520" s="82"/>
      <c r="J520" s="82"/>
    </row>
    <row r="521" spans="1:10">
      <c r="A521" s="74"/>
      <c r="B521" s="74" t="s">
        <v>678</v>
      </c>
      <c r="C521" s="75">
        <v>93</v>
      </c>
      <c r="D521" s="76"/>
      <c r="E521" s="79"/>
      <c r="F521" s="78"/>
      <c r="G521" s="78"/>
      <c r="H521" s="78"/>
      <c r="I521" s="82"/>
      <c r="J521" s="82"/>
    </row>
    <row r="522" spans="1:10">
      <c r="A522" s="74"/>
      <c r="B522" s="74" t="s">
        <v>679</v>
      </c>
      <c r="C522" s="75">
        <v>92</v>
      </c>
      <c r="D522" s="76"/>
      <c r="E522" s="79"/>
      <c r="F522" s="78"/>
      <c r="G522" s="78"/>
      <c r="H522" s="78"/>
      <c r="I522" s="82"/>
      <c r="J522" s="82"/>
    </row>
    <row r="523" spans="1:10">
      <c r="A523" s="74"/>
      <c r="B523" s="74" t="s">
        <v>680</v>
      </c>
      <c r="C523" s="75">
        <v>94</v>
      </c>
      <c r="D523" s="76"/>
      <c r="E523" s="79"/>
      <c r="F523" s="78"/>
      <c r="G523" s="78"/>
      <c r="H523" s="78"/>
      <c r="I523" s="82"/>
      <c r="J523" s="82"/>
    </row>
    <row r="524" spans="1:10">
      <c r="A524" s="74"/>
      <c r="B524" s="74" t="s">
        <v>681</v>
      </c>
      <c r="C524" s="75">
        <v>91</v>
      </c>
      <c r="D524" s="76"/>
      <c r="E524" s="79"/>
      <c r="F524" s="78"/>
      <c r="G524" s="78"/>
      <c r="H524" s="78"/>
      <c r="I524" s="82"/>
      <c r="J524" s="82"/>
    </row>
    <row r="525" spans="1:10">
      <c r="A525" s="74"/>
      <c r="B525" s="74" t="s">
        <v>682</v>
      </c>
      <c r="C525" s="75">
        <v>92</v>
      </c>
      <c r="D525" s="76"/>
      <c r="E525" s="79"/>
      <c r="F525" s="78"/>
      <c r="G525" s="78"/>
      <c r="H525" s="78"/>
      <c r="I525" s="82"/>
      <c r="J525" s="82"/>
    </row>
    <row r="526" spans="1:10">
      <c r="A526" s="74"/>
      <c r="B526" s="74" t="s">
        <v>531</v>
      </c>
      <c r="C526" s="75">
        <v>92</v>
      </c>
      <c r="D526" s="76"/>
      <c r="E526" s="79"/>
      <c r="F526" s="78"/>
      <c r="G526" s="78"/>
      <c r="H526" s="78"/>
      <c r="I526" s="82"/>
      <c r="J526" s="82"/>
    </row>
    <row r="527" spans="1:10">
      <c r="A527" s="74"/>
      <c r="B527" s="74" t="s">
        <v>683</v>
      </c>
      <c r="C527" s="75">
        <v>95</v>
      </c>
      <c r="D527" s="76"/>
      <c r="E527" s="79"/>
      <c r="F527" s="78"/>
      <c r="G527" s="78"/>
      <c r="H527" s="78"/>
      <c r="I527" s="82"/>
      <c r="J527" s="82"/>
    </row>
    <row r="528" spans="1:10">
      <c r="A528" s="74"/>
      <c r="B528" s="74" t="s">
        <v>684</v>
      </c>
      <c r="C528" s="75">
        <v>92</v>
      </c>
      <c r="D528" s="76"/>
      <c r="E528" s="80"/>
      <c r="F528" s="78"/>
      <c r="G528" s="78"/>
      <c r="H528" s="78"/>
      <c r="I528" s="82"/>
      <c r="J528" s="82"/>
    </row>
    <row r="529" spans="1:10">
      <c r="A529"/>
      <c r="B529"/>
      <c r="C529"/>
      <c r="D529"/>
      <c r="E529"/>
      <c r="F529"/>
      <c r="G529"/>
      <c r="H529"/>
      <c r="I529"/>
      <c r="J529"/>
    </row>
    <row r="530" spans="1:10">
      <c r="A530"/>
      <c r="B530"/>
      <c r="C530"/>
      <c r="D530"/>
      <c r="E530"/>
      <c r="F530"/>
      <c r="G530"/>
      <c r="H530"/>
      <c r="I530"/>
      <c r="J530"/>
    </row>
    <row r="531" spans="1:10">
      <c r="A531"/>
      <c r="B531"/>
      <c r="C531"/>
      <c r="D531"/>
      <c r="E531"/>
      <c r="F531"/>
      <c r="G531"/>
      <c r="H531"/>
      <c r="I531"/>
      <c r="J531"/>
    </row>
    <row r="532" spans="1:10">
      <c r="A532"/>
      <c r="B532"/>
      <c r="C532"/>
      <c r="D532"/>
      <c r="E532"/>
      <c r="F532"/>
      <c r="G532"/>
      <c r="H532"/>
      <c r="I532"/>
      <c r="J532"/>
    </row>
    <row r="533" spans="1:10">
      <c r="A533"/>
      <c r="B533"/>
      <c r="C533"/>
      <c r="D533"/>
      <c r="E533"/>
      <c r="F533"/>
      <c r="G533"/>
      <c r="H533"/>
      <c r="I533"/>
      <c r="J533"/>
    </row>
    <row r="534" spans="1:10">
      <c r="A534"/>
      <c r="B534"/>
      <c r="C534"/>
      <c r="D534"/>
      <c r="E534"/>
      <c r="F534"/>
      <c r="G534"/>
      <c r="H534"/>
      <c r="I534"/>
      <c r="J534"/>
    </row>
    <row r="535" spans="1:10">
      <c r="A535"/>
      <c r="B535"/>
      <c r="C535"/>
      <c r="D535"/>
      <c r="E535"/>
      <c r="F535"/>
      <c r="G535"/>
      <c r="H535"/>
      <c r="I535"/>
      <c r="J535"/>
    </row>
    <row r="536" spans="1:10">
      <c r="A536"/>
      <c r="B536"/>
      <c r="C536"/>
      <c r="D536"/>
      <c r="E536"/>
      <c r="F536"/>
      <c r="G536"/>
      <c r="H536"/>
      <c r="I536"/>
      <c r="J536"/>
    </row>
    <row r="537" spans="1:10">
      <c r="A537"/>
      <c r="B537"/>
      <c r="C537"/>
      <c r="D537"/>
      <c r="E537"/>
      <c r="F537"/>
      <c r="G537"/>
      <c r="H537"/>
      <c r="I537"/>
      <c r="J537"/>
    </row>
    <row r="538" spans="1:10">
      <c r="A538"/>
      <c r="B538"/>
      <c r="C538"/>
      <c r="D538"/>
      <c r="E538"/>
      <c r="F538"/>
      <c r="G538"/>
      <c r="H538"/>
      <c r="I538"/>
      <c r="J538"/>
    </row>
    <row r="539" spans="1:10">
      <c r="A539"/>
      <c r="B539"/>
      <c r="C539"/>
      <c r="D539"/>
      <c r="E539"/>
      <c r="F539"/>
      <c r="G539"/>
      <c r="H539"/>
      <c r="I539"/>
      <c r="J539"/>
    </row>
    <row r="540" spans="1:10">
      <c r="A540"/>
      <c r="B540"/>
      <c r="C540"/>
      <c r="D540"/>
      <c r="E540"/>
      <c r="F540"/>
      <c r="G540"/>
      <c r="H540"/>
      <c r="I540"/>
      <c r="J540"/>
    </row>
    <row r="541" spans="1:10">
      <c r="A541"/>
      <c r="B541"/>
      <c r="C541"/>
      <c r="D541"/>
      <c r="E541"/>
      <c r="F541"/>
      <c r="G541"/>
      <c r="H541"/>
      <c r="I541"/>
      <c r="J541"/>
    </row>
    <row r="542" spans="1:10">
      <c r="A542"/>
      <c r="B542"/>
      <c r="C542"/>
      <c r="D542"/>
      <c r="E542"/>
      <c r="F542"/>
      <c r="G542"/>
      <c r="H542"/>
      <c r="I542"/>
      <c r="J542"/>
    </row>
    <row r="543" spans="1:10">
      <c r="A543"/>
      <c r="B543"/>
      <c r="C543"/>
      <c r="D543"/>
      <c r="E543"/>
      <c r="F543"/>
      <c r="G543"/>
      <c r="H543"/>
      <c r="I543"/>
      <c r="J543"/>
    </row>
    <row r="544" spans="1:10">
      <c r="A544"/>
      <c r="B544"/>
      <c r="C544"/>
      <c r="D544"/>
      <c r="E544"/>
      <c r="F544"/>
      <c r="G544"/>
      <c r="H544"/>
      <c r="I544"/>
      <c r="J544"/>
    </row>
    <row r="545" spans="1:10">
      <c r="A545"/>
      <c r="B545"/>
      <c r="C545"/>
      <c r="D545"/>
      <c r="E545"/>
      <c r="F545"/>
      <c r="G545"/>
      <c r="H545"/>
      <c r="I545"/>
      <c r="J545"/>
    </row>
    <row r="546" spans="1:10">
      <c r="A546"/>
      <c r="B546"/>
      <c r="C546"/>
      <c r="D546"/>
      <c r="E546"/>
      <c r="F546"/>
      <c r="G546"/>
      <c r="H546"/>
      <c r="I546"/>
      <c r="J546"/>
    </row>
    <row r="547" spans="1:10">
      <c r="A547"/>
      <c r="B547"/>
      <c r="C547"/>
      <c r="D547"/>
      <c r="E547"/>
      <c r="F547"/>
      <c r="G547"/>
      <c r="H547"/>
      <c r="I547"/>
      <c r="J547"/>
    </row>
    <row r="548" spans="1:10">
      <c r="A548"/>
      <c r="B548"/>
      <c r="C548"/>
      <c r="D548"/>
      <c r="E548"/>
      <c r="F548"/>
      <c r="G548"/>
      <c r="H548"/>
      <c r="I548"/>
      <c r="J548"/>
    </row>
    <row r="549" spans="1:10">
      <c r="A549"/>
      <c r="B549"/>
      <c r="C549"/>
      <c r="D549"/>
      <c r="E549"/>
      <c r="F549"/>
      <c r="G549"/>
      <c r="H549"/>
      <c r="I549"/>
      <c r="J549"/>
    </row>
    <row r="550" spans="1:10">
      <c r="A550"/>
      <c r="B550"/>
      <c r="C550"/>
      <c r="D550"/>
      <c r="E550"/>
      <c r="F550"/>
      <c r="G550"/>
      <c r="H550"/>
      <c r="I550"/>
      <c r="J550"/>
    </row>
    <row r="551" spans="1:10">
      <c r="A551"/>
      <c r="B551"/>
      <c r="C551"/>
      <c r="D551"/>
      <c r="E551"/>
      <c r="F551"/>
      <c r="G551"/>
      <c r="H551"/>
      <c r="I551"/>
      <c r="J551"/>
    </row>
    <row r="552" spans="1:10">
      <c r="A552"/>
      <c r="B552"/>
      <c r="C552"/>
      <c r="D552"/>
      <c r="E552"/>
      <c r="F552"/>
      <c r="G552"/>
      <c r="H552"/>
      <c r="I552"/>
      <c r="J552"/>
    </row>
    <row r="553" spans="1:10">
      <c r="A553"/>
      <c r="B553"/>
      <c r="C553"/>
      <c r="D553"/>
      <c r="E553"/>
      <c r="F553"/>
      <c r="G553"/>
      <c r="H553"/>
      <c r="I553"/>
      <c r="J553"/>
    </row>
    <row r="554" spans="1:10">
      <c r="A554"/>
      <c r="B554"/>
      <c r="C554"/>
      <c r="D554"/>
      <c r="E554"/>
      <c r="F554"/>
      <c r="G554"/>
      <c r="H554"/>
      <c r="I554"/>
      <c r="J554"/>
    </row>
    <row r="555" spans="1:10">
      <c r="A555"/>
      <c r="B555"/>
      <c r="C555"/>
      <c r="D555"/>
      <c r="E555"/>
      <c r="F555"/>
      <c r="G555"/>
      <c r="H555"/>
      <c r="I555"/>
      <c r="J555"/>
    </row>
    <row r="556" spans="1:10">
      <c r="A556"/>
      <c r="B556"/>
      <c r="C556"/>
      <c r="D556"/>
      <c r="E556"/>
      <c r="F556"/>
      <c r="G556"/>
      <c r="H556"/>
      <c r="I556"/>
      <c r="J556"/>
    </row>
    <row r="557" spans="1:10">
      <c r="A557"/>
      <c r="B557"/>
      <c r="C557"/>
      <c r="D557"/>
      <c r="E557"/>
      <c r="F557"/>
      <c r="G557"/>
      <c r="H557"/>
      <c r="I557"/>
      <c r="J557"/>
    </row>
    <row r="558" spans="1:10">
      <c r="A558"/>
      <c r="B558"/>
      <c r="C558"/>
      <c r="D558"/>
      <c r="E558"/>
      <c r="F558"/>
      <c r="G558"/>
      <c r="H558"/>
      <c r="I558"/>
      <c r="J558"/>
    </row>
    <row r="559" spans="1:10">
      <c r="A559"/>
      <c r="B559"/>
      <c r="C559"/>
      <c r="D559"/>
      <c r="E559"/>
      <c r="F559"/>
      <c r="G559"/>
      <c r="H559"/>
      <c r="I559"/>
      <c r="J559"/>
    </row>
    <row r="560" spans="1:10">
      <c r="A560"/>
      <c r="B560"/>
      <c r="C560"/>
      <c r="D560"/>
      <c r="E560"/>
      <c r="F560"/>
      <c r="G560"/>
      <c r="H560"/>
      <c r="I560"/>
      <c r="J560"/>
    </row>
    <row r="561" spans="1:10">
      <c r="A561"/>
      <c r="B561"/>
      <c r="C561"/>
      <c r="D561"/>
      <c r="E561"/>
      <c r="F561"/>
      <c r="G561"/>
      <c r="H561"/>
      <c r="I561"/>
      <c r="J561"/>
    </row>
    <row r="562" spans="1:10">
      <c r="A562"/>
      <c r="B562"/>
      <c r="C562"/>
      <c r="D562"/>
      <c r="E562"/>
      <c r="F562"/>
      <c r="G562"/>
      <c r="H562"/>
      <c r="I562"/>
      <c r="J562"/>
    </row>
    <row r="563" spans="1:10">
      <c r="A563"/>
      <c r="B563"/>
      <c r="C563"/>
      <c r="D563"/>
      <c r="E563"/>
      <c r="F563"/>
      <c r="G563"/>
      <c r="H563"/>
      <c r="I563"/>
      <c r="J563"/>
    </row>
    <row r="564" spans="1:10">
      <c r="A564"/>
      <c r="B564"/>
      <c r="C564"/>
      <c r="D564"/>
      <c r="E564"/>
      <c r="F564"/>
      <c r="G564"/>
      <c r="H564"/>
      <c r="I564"/>
      <c r="J564"/>
    </row>
    <row r="565" spans="1:10">
      <c r="A565"/>
      <c r="B565"/>
      <c r="C565"/>
      <c r="D565"/>
      <c r="E565"/>
      <c r="F565"/>
      <c r="G565"/>
      <c r="H565"/>
      <c r="I565"/>
      <c r="J565"/>
    </row>
    <row r="566" spans="1:10">
      <c r="A566"/>
      <c r="B566"/>
      <c r="C566"/>
      <c r="D566"/>
      <c r="E566"/>
      <c r="F566"/>
      <c r="G566"/>
      <c r="H566"/>
      <c r="I566"/>
      <c r="J566"/>
    </row>
    <row r="567" spans="1:10">
      <c r="A567"/>
      <c r="B567"/>
      <c r="C567"/>
      <c r="D567"/>
      <c r="E567"/>
      <c r="F567"/>
      <c r="G567"/>
      <c r="H567"/>
      <c r="I567"/>
      <c r="J567"/>
    </row>
    <row r="568" spans="1:10">
      <c r="A568"/>
      <c r="B568"/>
      <c r="C568"/>
      <c r="D568"/>
      <c r="E568"/>
      <c r="F568"/>
      <c r="G568"/>
      <c r="H568"/>
      <c r="I568"/>
      <c r="J568"/>
    </row>
    <row r="569" spans="1:10">
      <c r="A569"/>
      <c r="B569"/>
      <c r="C569"/>
      <c r="D569"/>
      <c r="E569"/>
      <c r="F569"/>
      <c r="G569"/>
      <c r="H569"/>
      <c r="I569"/>
      <c r="J569"/>
    </row>
    <row r="570" spans="1:10">
      <c r="A570"/>
      <c r="B570"/>
      <c r="C570"/>
      <c r="D570"/>
      <c r="E570"/>
      <c r="F570"/>
      <c r="G570"/>
      <c r="H570"/>
      <c r="I570"/>
      <c r="J570"/>
    </row>
    <row r="571" spans="1:10">
      <c r="A571"/>
      <c r="B571"/>
      <c r="C571"/>
      <c r="D571"/>
      <c r="E571"/>
      <c r="F571"/>
      <c r="G571"/>
      <c r="H571"/>
      <c r="I571"/>
      <c r="J571"/>
    </row>
    <row r="572" spans="1:10">
      <c r="A572"/>
      <c r="B572"/>
      <c r="C572"/>
      <c r="D572"/>
      <c r="E572"/>
      <c r="F572"/>
      <c r="G572"/>
      <c r="H572"/>
      <c r="I572"/>
      <c r="J572"/>
    </row>
    <row r="573" spans="1:10">
      <c r="A573"/>
      <c r="B573"/>
      <c r="C573"/>
      <c r="D573"/>
      <c r="E573"/>
      <c r="F573"/>
      <c r="G573"/>
      <c r="H573"/>
      <c r="I573"/>
      <c r="J573"/>
    </row>
    <row r="574" spans="1:10">
      <c r="A574"/>
      <c r="B574"/>
      <c r="C574"/>
      <c r="D574"/>
      <c r="E574"/>
      <c r="F574"/>
      <c r="G574"/>
      <c r="H574"/>
      <c r="I574"/>
      <c r="J574"/>
    </row>
    <row r="575" spans="1:10">
      <c r="A575"/>
      <c r="B575"/>
      <c r="C575"/>
      <c r="D575"/>
      <c r="E575"/>
      <c r="F575"/>
      <c r="G575"/>
      <c r="H575"/>
      <c r="I575"/>
      <c r="J575"/>
    </row>
    <row r="576" spans="1:10">
      <c r="A576"/>
      <c r="B576"/>
      <c r="C576"/>
      <c r="D576"/>
      <c r="E576"/>
      <c r="F576"/>
      <c r="G576"/>
      <c r="H576"/>
      <c r="I576"/>
      <c r="J576"/>
    </row>
    <row r="577" spans="1:10">
      <c r="A577"/>
      <c r="B577"/>
      <c r="C577"/>
      <c r="D577"/>
      <c r="E577"/>
      <c r="F577"/>
      <c r="G577"/>
      <c r="H577"/>
      <c r="I577"/>
      <c r="J577"/>
    </row>
    <row r="578" spans="1:10">
      <c r="A578"/>
      <c r="B578"/>
      <c r="C578"/>
      <c r="D578"/>
      <c r="E578"/>
      <c r="F578"/>
      <c r="G578"/>
      <c r="H578"/>
      <c r="I578"/>
      <c r="J578"/>
    </row>
    <row r="579" spans="1:10">
      <c r="A579"/>
      <c r="B579"/>
      <c r="C579"/>
      <c r="D579"/>
      <c r="E579"/>
      <c r="F579"/>
      <c r="G579"/>
      <c r="H579"/>
      <c r="I579"/>
      <c r="J579"/>
    </row>
    <row r="580" spans="1:10">
      <c r="A580"/>
      <c r="B580"/>
      <c r="C580"/>
      <c r="D580"/>
      <c r="E580"/>
      <c r="F580"/>
      <c r="G580"/>
      <c r="H580"/>
      <c r="I580"/>
      <c r="J580"/>
    </row>
    <row r="581" spans="1:10">
      <c r="A581"/>
      <c r="B581"/>
      <c r="C581"/>
      <c r="D581"/>
      <c r="E581"/>
      <c r="F581"/>
      <c r="G581"/>
      <c r="H581"/>
      <c r="I581"/>
      <c r="J581"/>
    </row>
    <row r="582" spans="1:10">
      <c r="A582"/>
      <c r="B582"/>
      <c r="C582"/>
      <c r="D582"/>
      <c r="E582"/>
      <c r="F582"/>
      <c r="G582"/>
      <c r="H582"/>
      <c r="I582"/>
      <c r="J582"/>
    </row>
    <row r="583" spans="1:10">
      <c r="A583"/>
      <c r="B583"/>
      <c r="C583"/>
      <c r="D583"/>
      <c r="E583"/>
      <c r="F583"/>
      <c r="G583"/>
      <c r="H583"/>
      <c r="I583"/>
      <c r="J583"/>
    </row>
    <row r="584" spans="1:10">
      <c r="A584"/>
      <c r="B584"/>
      <c r="C584"/>
      <c r="D584"/>
      <c r="E584"/>
      <c r="F584"/>
      <c r="G584"/>
      <c r="H584"/>
      <c r="I584"/>
      <c r="J584"/>
    </row>
    <row r="585" spans="1:10">
      <c r="A585"/>
      <c r="B585"/>
      <c r="C585"/>
      <c r="D585"/>
      <c r="E585"/>
      <c r="F585"/>
      <c r="G585"/>
      <c r="H585"/>
      <c r="I585"/>
      <c r="J585"/>
    </row>
    <row r="586" spans="1:10">
      <c r="A586"/>
      <c r="B586"/>
      <c r="C586"/>
      <c r="D586"/>
      <c r="E586"/>
      <c r="F586"/>
      <c r="G586"/>
      <c r="H586"/>
      <c r="I586"/>
      <c r="J586"/>
    </row>
    <row r="587" spans="1:10">
      <c r="A587"/>
      <c r="B587"/>
      <c r="C587"/>
      <c r="D587"/>
      <c r="E587"/>
      <c r="F587"/>
      <c r="G587"/>
      <c r="H587"/>
      <c r="I587"/>
      <c r="J587"/>
    </row>
    <row r="588" spans="1:10">
      <c r="A588"/>
      <c r="B588"/>
      <c r="C588"/>
      <c r="D588"/>
      <c r="E588"/>
      <c r="F588"/>
      <c r="G588"/>
      <c r="H588"/>
      <c r="I588"/>
      <c r="J588"/>
    </row>
    <row r="589" spans="1:10">
      <c r="A589"/>
      <c r="B589"/>
      <c r="C589"/>
      <c r="D589"/>
      <c r="E589"/>
      <c r="F589"/>
      <c r="G589"/>
      <c r="H589"/>
      <c r="I589"/>
      <c r="J589"/>
    </row>
    <row r="590" spans="1:10">
      <c r="A590"/>
      <c r="B590"/>
      <c r="C590"/>
      <c r="D590"/>
      <c r="E590"/>
      <c r="F590"/>
      <c r="G590"/>
      <c r="H590"/>
      <c r="I590"/>
      <c r="J590"/>
    </row>
    <row r="591" spans="1:10">
      <c r="A591"/>
      <c r="B591"/>
      <c r="C591"/>
      <c r="D591"/>
      <c r="E591"/>
      <c r="F591"/>
      <c r="G591"/>
      <c r="H591"/>
      <c r="I591"/>
      <c r="J591"/>
    </row>
    <row r="592" spans="1:10">
      <c r="A592"/>
      <c r="B592"/>
      <c r="C592"/>
      <c r="D592"/>
      <c r="E592"/>
      <c r="F592"/>
      <c r="G592"/>
      <c r="H592"/>
      <c r="I592"/>
      <c r="J592"/>
    </row>
    <row r="593" spans="1:10">
      <c r="A593"/>
      <c r="B593"/>
      <c r="C593"/>
      <c r="D593"/>
      <c r="E593"/>
      <c r="F593"/>
      <c r="G593"/>
      <c r="H593"/>
      <c r="I593"/>
      <c r="J593"/>
    </row>
    <row r="594" spans="1:10">
      <c r="A594"/>
      <c r="B594"/>
      <c r="C594"/>
      <c r="D594"/>
      <c r="E594"/>
      <c r="F594"/>
      <c r="G594"/>
      <c r="H594"/>
      <c r="I594"/>
      <c r="J594"/>
    </row>
    <row r="595" spans="1:10">
      <c r="A595"/>
      <c r="B595"/>
      <c r="C595"/>
      <c r="D595"/>
      <c r="E595"/>
      <c r="F595"/>
      <c r="G595"/>
      <c r="H595"/>
      <c r="I595"/>
      <c r="J595"/>
    </row>
    <row r="596" spans="1:10">
      <c r="A596"/>
      <c r="B596"/>
      <c r="C596"/>
      <c r="D596"/>
      <c r="E596"/>
      <c r="F596"/>
      <c r="G596"/>
      <c r="H596"/>
      <c r="I596"/>
      <c r="J596"/>
    </row>
    <row r="597" spans="1:10">
      <c r="A597"/>
      <c r="B597"/>
      <c r="C597"/>
      <c r="D597"/>
      <c r="E597"/>
      <c r="F597"/>
      <c r="G597"/>
      <c r="H597"/>
      <c r="I597"/>
      <c r="J597"/>
    </row>
    <row r="598" spans="1:10">
      <c r="A598"/>
      <c r="B598"/>
      <c r="C598"/>
      <c r="D598"/>
      <c r="E598"/>
      <c r="F598"/>
      <c r="G598"/>
      <c r="H598"/>
      <c r="I598"/>
      <c r="J598"/>
    </row>
    <row r="599" spans="1:10">
      <c r="A599"/>
      <c r="B599"/>
      <c r="C599"/>
      <c r="D599"/>
      <c r="E599"/>
      <c r="F599"/>
      <c r="G599"/>
      <c r="H599"/>
      <c r="I599"/>
      <c r="J599"/>
    </row>
    <row r="600" spans="1:10">
      <c r="A600"/>
      <c r="B600"/>
      <c r="C600"/>
      <c r="D600"/>
      <c r="E600"/>
      <c r="F600"/>
      <c r="G600"/>
      <c r="H600"/>
      <c r="I600"/>
      <c r="J600"/>
    </row>
    <row r="601" spans="1:10">
      <c r="A601"/>
      <c r="B601"/>
      <c r="C601"/>
      <c r="D601"/>
      <c r="E601"/>
      <c r="F601"/>
      <c r="G601"/>
      <c r="H601"/>
      <c r="I601"/>
      <c r="J601"/>
    </row>
    <row r="602" spans="1:10">
      <c r="A602"/>
      <c r="B602"/>
      <c r="C602"/>
      <c r="D602"/>
      <c r="E602"/>
      <c r="F602"/>
      <c r="G602"/>
      <c r="H602"/>
      <c r="I602"/>
      <c r="J602"/>
    </row>
    <row r="603" spans="1:10">
      <c r="A603"/>
      <c r="B603"/>
      <c r="C603"/>
      <c r="D603"/>
      <c r="E603"/>
      <c r="F603"/>
      <c r="G603"/>
      <c r="H603"/>
      <c r="I603"/>
      <c r="J603"/>
    </row>
    <row r="604" spans="1:10">
      <c r="A604"/>
      <c r="B604"/>
      <c r="C604"/>
      <c r="D604"/>
      <c r="E604"/>
      <c r="F604"/>
      <c r="G604"/>
      <c r="H604"/>
      <c r="I604"/>
      <c r="J604"/>
    </row>
    <row r="605" spans="1:10">
      <c r="A605"/>
      <c r="B605"/>
      <c r="C605"/>
      <c r="D605"/>
      <c r="E605"/>
      <c r="F605"/>
      <c r="G605"/>
      <c r="H605"/>
      <c r="I605"/>
      <c r="J605"/>
    </row>
    <row r="606" spans="1:10">
      <c r="A606"/>
      <c r="B606"/>
      <c r="C606"/>
      <c r="D606"/>
      <c r="E606"/>
      <c r="F606"/>
      <c r="G606"/>
      <c r="H606"/>
      <c r="I606"/>
      <c r="J606"/>
    </row>
    <row r="607" spans="1:10">
      <c r="A607"/>
      <c r="B607"/>
      <c r="C607"/>
      <c r="D607"/>
      <c r="E607"/>
      <c r="F607"/>
      <c r="G607"/>
      <c r="H607"/>
      <c r="I607"/>
      <c r="J607"/>
    </row>
    <row r="608" spans="1:10">
      <c r="A608"/>
      <c r="B608"/>
      <c r="C608"/>
      <c r="D608"/>
      <c r="E608"/>
      <c r="F608"/>
      <c r="G608"/>
      <c r="H608"/>
      <c r="I608"/>
      <c r="J608"/>
    </row>
    <row r="609" spans="1:10">
      <c r="A609"/>
      <c r="B609"/>
      <c r="C609"/>
      <c r="D609"/>
      <c r="E609"/>
      <c r="F609"/>
      <c r="G609"/>
      <c r="H609"/>
      <c r="I609"/>
      <c r="J609"/>
    </row>
    <row r="610" spans="1:10">
      <c r="A610"/>
      <c r="B610"/>
      <c r="C610"/>
      <c r="D610"/>
      <c r="E610"/>
      <c r="F610"/>
      <c r="G610"/>
      <c r="H610"/>
      <c r="I610"/>
      <c r="J610"/>
    </row>
    <row r="611" spans="1:10">
      <c r="A611"/>
      <c r="B611"/>
      <c r="C611"/>
      <c r="D611"/>
      <c r="E611"/>
      <c r="F611"/>
      <c r="G611"/>
      <c r="H611"/>
      <c r="I611"/>
      <c r="J611"/>
    </row>
    <row r="612" spans="1:10">
      <c r="A612"/>
      <c r="B612"/>
      <c r="C612"/>
      <c r="D612"/>
      <c r="E612"/>
      <c r="F612"/>
      <c r="G612"/>
      <c r="H612"/>
      <c r="I612"/>
      <c r="J612"/>
    </row>
    <row r="613" spans="1:10">
      <c r="A613"/>
      <c r="B613"/>
      <c r="C613"/>
      <c r="D613"/>
      <c r="E613"/>
      <c r="F613"/>
      <c r="G613"/>
      <c r="H613"/>
      <c r="I613"/>
      <c r="J613"/>
    </row>
    <row r="614" spans="1:10">
      <c r="A614"/>
      <c r="B614"/>
      <c r="C614"/>
      <c r="D614"/>
      <c r="E614"/>
      <c r="F614"/>
      <c r="G614"/>
      <c r="H614"/>
      <c r="I614"/>
      <c r="J614"/>
    </row>
    <row r="615" spans="1:10">
      <c r="A615"/>
      <c r="B615"/>
      <c r="C615"/>
      <c r="D615"/>
      <c r="E615"/>
      <c r="F615"/>
      <c r="G615"/>
      <c r="H615"/>
      <c r="I615"/>
      <c r="J615"/>
    </row>
    <row r="616" spans="1:10">
      <c r="A616"/>
      <c r="B616"/>
      <c r="C616"/>
      <c r="D616"/>
      <c r="E616"/>
      <c r="F616"/>
      <c r="G616"/>
      <c r="H616"/>
      <c r="I616"/>
      <c r="J616"/>
    </row>
    <row r="617" spans="1:10">
      <c r="A617"/>
      <c r="B617"/>
      <c r="C617"/>
      <c r="D617"/>
      <c r="E617"/>
      <c r="F617"/>
      <c r="G617"/>
      <c r="H617"/>
      <c r="I617"/>
      <c r="J617"/>
    </row>
    <row r="618" spans="1:10">
      <c r="A618"/>
      <c r="B618"/>
      <c r="C618"/>
      <c r="D618"/>
      <c r="E618"/>
      <c r="F618"/>
      <c r="G618"/>
      <c r="H618"/>
      <c r="I618"/>
      <c r="J618"/>
    </row>
    <row r="619" spans="1:10">
      <c r="A619"/>
      <c r="B619"/>
      <c r="C619"/>
      <c r="D619"/>
      <c r="E619"/>
      <c r="F619"/>
      <c r="G619"/>
      <c r="H619"/>
      <c r="I619"/>
      <c r="J619"/>
    </row>
    <row r="620" spans="1:10">
      <c r="A620"/>
      <c r="B620"/>
      <c r="C620"/>
      <c r="D620"/>
      <c r="E620"/>
      <c r="F620"/>
      <c r="G620"/>
      <c r="H620"/>
      <c r="I620"/>
      <c r="J620"/>
    </row>
    <row r="621" spans="1:10">
      <c r="A621"/>
      <c r="B621"/>
      <c r="C621"/>
      <c r="D621"/>
      <c r="E621"/>
      <c r="F621"/>
      <c r="G621"/>
      <c r="H621"/>
      <c r="I621"/>
      <c r="J621"/>
    </row>
    <row r="622" spans="1:10">
      <c r="A622"/>
      <c r="B622"/>
      <c r="C622"/>
      <c r="D622"/>
      <c r="E622"/>
      <c r="F622"/>
      <c r="G622"/>
      <c r="H622"/>
      <c r="I622"/>
      <c r="J622"/>
    </row>
    <row r="623" spans="1:10">
      <c r="A623"/>
      <c r="B623"/>
      <c r="C623"/>
      <c r="D623"/>
      <c r="E623"/>
      <c r="F623"/>
      <c r="G623"/>
      <c r="H623"/>
      <c r="I623"/>
      <c r="J623"/>
    </row>
    <row r="624" spans="1:10">
      <c r="A624"/>
      <c r="B624"/>
      <c r="C624"/>
      <c r="D624"/>
      <c r="E624"/>
      <c r="F624"/>
      <c r="G624"/>
      <c r="H624"/>
      <c r="I624"/>
      <c r="J624"/>
    </row>
    <row r="625" spans="1:10">
      <c r="A625"/>
      <c r="B625"/>
      <c r="C625"/>
      <c r="D625"/>
      <c r="E625"/>
      <c r="F625"/>
      <c r="G625"/>
      <c r="H625"/>
      <c r="I625"/>
      <c r="J625"/>
    </row>
    <row r="626" spans="1:10">
      <c r="A626"/>
      <c r="B626"/>
      <c r="C626"/>
      <c r="D626"/>
      <c r="E626"/>
      <c r="F626"/>
      <c r="G626"/>
      <c r="H626"/>
      <c r="I626"/>
      <c r="J626"/>
    </row>
    <row r="627" spans="1:10">
      <c r="A627"/>
      <c r="B627"/>
      <c r="C627"/>
      <c r="D627"/>
      <c r="E627"/>
      <c r="F627"/>
      <c r="G627"/>
      <c r="H627"/>
      <c r="I627"/>
      <c r="J627"/>
    </row>
    <row r="628" spans="1:10">
      <c r="A628"/>
      <c r="B628"/>
      <c r="C628"/>
      <c r="D628"/>
      <c r="E628"/>
      <c r="F628"/>
      <c r="G628"/>
      <c r="H628"/>
      <c r="I628"/>
      <c r="J628"/>
    </row>
    <row r="629" spans="1:10">
      <c r="A629"/>
      <c r="B629"/>
      <c r="C629"/>
      <c r="D629"/>
      <c r="E629"/>
      <c r="F629"/>
      <c r="G629"/>
      <c r="H629"/>
      <c r="I629"/>
      <c r="J629"/>
    </row>
    <row r="630" spans="1:10">
      <c r="A630"/>
      <c r="B630"/>
      <c r="C630"/>
      <c r="D630"/>
      <c r="E630"/>
      <c r="F630"/>
      <c r="G630"/>
      <c r="H630"/>
      <c r="I630"/>
      <c r="J630"/>
    </row>
    <row r="631" spans="1:10">
      <c r="A631"/>
      <c r="B631"/>
      <c r="C631"/>
      <c r="D631"/>
      <c r="E631"/>
      <c r="F631"/>
      <c r="G631"/>
      <c r="H631"/>
      <c r="I631"/>
      <c r="J631"/>
    </row>
    <row r="632" spans="1:10">
      <c r="A632"/>
      <c r="B632"/>
      <c r="C632"/>
      <c r="D632"/>
      <c r="E632"/>
      <c r="F632"/>
      <c r="G632"/>
      <c r="H632"/>
      <c r="I632"/>
      <c r="J632"/>
    </row>
    <row r="633" spans="1:10">
      <c r="A633"/>
      <c r="B633"/>
      <c r="C633"/>
      <c r="D633"/>
      <c r="E633"/>
      <c r="F633"/>
      <c r="G633"/>
      <c r="H633"/>
      <c r="I633"/>
      <c r="J633"/>
    </row>
    <row r="634" spans="1:10">
      <c r="A634"/>
      <c r="B634"/>
      <c r="C634"/>
      <c r="D634"/>
      <c r="E634"/>
      <c r="F634"/>
      <c r="G634"/>
      <c r="H634"/>
      <c r="I634"/>
      <c r="J634"/>
    </row>
    <row r="635" spans="1:10">
      <c r="A635"/>
      <c r="B635"/>
      <c r="C635"/>
      <c r="D635"/>
      <c r="E635"/>
      <c r="F635"/>
      <c r="G635"/>
      <c r="H635"/>
      <c r="I635"/>
      <c r="J635"/>
    </row>
    <row r="636" spans="1:10">
      <c r="A636"/>
      <c r="B636"/>
      <c r="C636"/>
      <c r="D636"/>
      <c r="E636"/>
      <c r="F636"/>
      <c r="G636"/>
      <c r="H636"/>
      <c r="I636"/>
      <c r="J636"/>
    </row>
    <row r="637" spans="1:10">
      <c r="A637"/>
      <c r="B637"/>
      <c r="C637"/>
      <c r="D637"/>
      <c r="E637"/>
      <c r="F637"/>
      <c r="G637"/>
      <c r="H637"/>
      <c r="I637"/>
      <c r="J637"/>
    </row>
    <row r="638" spans="1:10">
      <c r="A638"/>
      <c r="B638"/>
      <c r="C638"/>
      <c r="D638"/>
      <c r="E638"/>
      <c r="F638"/>
      <c r="G638"/>
      <c r="H638"/>
      <c r="I638"/>
      <c r="J638"/>
    </row>
    <row r="639" spans="1:10">
      <c r="A639"/>
      <c r="B639"/>
      <c r="C639"/>
      <c r="D639"/>
      <c r="E639"/>
      <c r="F639"/>
      <c r="G639"/>
      <c r="H639"/>
      <c r="I639"/>
      <c r="J639"/>
    </row>
    <row r="640" spans="1:10">
      <c r="A640"/>
      <c r="B640"/>
      <c r="C640"/>
      <c r="D640"/>
      <c r="E640"/>
      <c r="F640"/>
      <c r="G640"/>
      <c r="H640"/>
      <c r="I640"/>
      <c r="J640"/>
    </row>
    <row r="641" spans="1:10">
      <c r="A641"/>
      <c r="B641"/>
      <c r="C641"/>
      <c r="D641"/>
      <c r="E641"/>
      <c r="F641"/>
      <c r="G641"/>
      <c r="H641"/>
      <c r="I641"/>
      <c r="J641"/>
    </row>
    <row r="642" spans="1:10">
      <c r="A642"/>
      <c r="B642"/>
      <c r="C642"/>
      <c r="D642"/>
      <c r="E642"/>
      <c r="F642"/>
      <c r="G642"/>
      <c r="H642"/>
      <c r="I642"/>
      <c r="J642"/>
    </row>
    <row r="643" spans="1:10">
      <c r="A643"/>
      <c r="B643"/>
      <c r="C643"/>
      <c r="D643"/>
      <c r="E643"/>
      <c r="F643"/>
      <c r="G643"/>
      <c r="H643"/>
      <c r="I643"/>
      <c r="J643"/>
    </row>
    <row r="644" spans="1:10">
      <c r="A644"/>
      <c r="B644"/>
      <c r="C644"/>
      <c r="D644"/>
      <c r="E644"/>
      <c r="F644"/>
      <c r="G644"/>
      <c r="H644"/>
      <c r="I644"/>
      <c r="J644"/>
    </row>
    <row r="645" spans="1:10">
      <c r="A645"/>
      <c r="B645"/>
      <c r="C645"/>
      <c r="D645"/>
      <c r="E645"/>
      <c r="F645"/>
      <c r="G645"/>
      <c r="H645"/>
      <c r="I645"/>
      <c r="J645"/>
    </row>
    <row r="646" spans="1:10">
      <c r="A646"/>
      <c r="B646"/>
      <c r="C646"/>
      <c r="D646"/>
      <c r="E646"/>
      <c r="F646"/>
      <c r="G646"/>
      <c r="H646"/>
      <c r="I646"/>
      <c r="J646"/>
    </row>
    <row r="647" spans="1:10">
      <c r="A647"/>
      <c r="B647"/>
      <c r="C647"/>
      <c r="D647"/>
      <c r="E647"/>
      <c r="F647"/>
      <c r="G647"/>
      <c r="H647"/>
      <c r="I647"/>
      <c r="J647"/>
    </row>
    <row r="648" spans="1:10">
      <c r="A648"/>
      <c r="B648"/>
      <c r="C648"/>
      <c r="D648"/>
      <c r="E648"/>
      <c r="F648"/>
      <c r="G648"/>
      <c r="H648"/>
      <c r="I648"/>
      <c r="J648"/>
    </row>
    <row r="649" spans="1:10">
      <c r="A649"/>
      <c r="B649"/>
      <c r="C649"/>
      <c r="D649"/>
      <c r="E649"/>
      <c r="F649"/>
      <c r="G649"/>
      <c r="H649"/>
      <c r="I649"/>
      <c r="J649"/>
    </row>
    <row r="650" spans="1:10">
      <c r="A650"/>
      <c r="B650"/>
      <c r="C650"/>
      <c r="D650"/>
      <c r="E650"/>
      <c r="F650"/>
      <c r="G650"/>
      <c r="H650"/>
      <c r="I650"/>
      <c r="J650"/>
    </row>
    <row r="651" spans="1:10">
      <c r="A651"/>
      <c r="B651"/>
      <c r="C651"/>
      <c r="D651"/>
      <c r="E651"/>
      <c r="F651"/>
      <c r="G651"/>
      <c r="H651"/>
      <c r="I651"/>
      <c r="J651"/>
    </row>
    <row r="652" spans="1:10">
      <c r="A652"/>
      <c r="B652"/>
      <c r="C652"/>
      <c r="D652"/>
      <c r="E652"/>
      <c r="F652"/>
      <c r="G652"/>
      <c r="H652"/>
      <c r="I652"/>
      <c r="J652"/>
    </row>
    <row r="653" spans="1:10">
      <c r="A653"/>
      <c r="B653"/>
      <c r="C653"/>
      <c r="D653"/>
      <c r="E653"/>
      <c r="F653"/>
      <c r="G653"/>
      <c r="H653"/>
      <c r="I653"/>
      <c r="J653"/>
    </row>
    <row r="654" spans="1:10">
      <c r="A654"/>
      <c r="B654"/>
      <c r="C654"/>
      <c r="D654"/>
      <c r="E654"/>
      <c r="F654"/>
      <c r="G654"/>
      <c r="H654"/>
      <c r="I654"/>
      <c r="J654"/>
    </row>
    <row r="655" spans="1:10">
      <c r="A655"/>
      <c r="B655"/>
      <c r="C655"/>
      <c r="D655"/>
      <c r="E655"/>
      <c r="F655"/>
      <c r="G655"/>
      <c r="H655"/>
      <c r="I655"/>
      <c r="J655"/>
    </row>
    <row r="656" spans="1:10">
      <c r="A656"/>
      <c r="B656"/>
      <c r="C656"/>
      <c r="D656"/>
      <c r="E656"/>
      <c r="F656"/>
      <c r="G656"/>
      <c r="H656"/>
      <c r="I656"/>
      <c r="J656"/>
    </row>
    <row r="657" spans="1:10">
      <c r="A657"/>
      <c r="B657"/>
      <c r="C657"/>
      <c r="D657"/>
      <c r="E657"/>
      <c r="F657"/>
      <c r="G657"/>
      <c r="H657"/>
      <c r="I657"/>
      <c r="J657"/>
    </row>
    <row r="658" spans="1:10">
      <c r="A658"/>
      <c r="B658"/>
      <c r="C658"/>
      <c r="D658"/>
      <c r="E658"/>
      <c r="F658"/>
      <c r="G658"/>
      <c r="H658"/>
      <c r="I658"/>
      <c r="J658"/>
    </row>
    <row r="659" spans="1:10">
      <c r="A659"/>
      <c r="B659"/>
      <c r="C659"/>
      <c r="D659"/>
      <c r="E659"/>
      <c r="F659"/>
      <c r="G659"/>
      <c r="H659"/>
      <c r="I659"/>
      <c r="J659"/>
    </row>
    <row r="660" spans="1:10">
      <c r="A660"/>
      <c r="B660"/>
      <c r="C660"/>
      <c r="D660"/>
      <c r="E660"/>
      <c r="F660"/>
      <c r="G660"/>
      <c r="H660"/>
      <c r="I660"/>
      <c r="J660"/>
    </row>
    <row r="661" spans="1:10">
      <c r="A661"/>
      <c r="B661"/>
      <c r="C661"/>
      <c r="D661"/>
      <c r="E661"/>
      <c r="F661"/>
      <c r="G661"/>
      <c r="H661"/>
      <c r="I661"/>
      <c r="J661"/>
    </row>
    <row r="662" spans="1:10">
      <c r="A662"/>
      <c r="B662"/>
      <c r="C662"/>
      <c r="D662"/>
      <c r="E662"/>
      <c r="F662"/>
      <c r="G662"/>
      <c r="H662"/>
      <c r="I662"/>
      <c r="J662"/>
    </row>
    <row r="663" spans="1:10">
      <c r="A663"/>
      <c r="B663"/>
      <c r="C663"/>
      <c r="D663"/>
      <c r="E663"/>
      <c r="F663"/>
      <c r="G663"/>
      <c r="H663"/>
      <c r="I663"/>
      <c r="J663"/>
    </row>
    <row r="664" spans="1:10">
      <c r="A664"/>
      <c r="B664"/>
      <c r="C664"/>
      <c r="D664"/>
      <c r="E664"/>
      <c r="F664"/>
      <c r="G664"/>
      <c r="H664"/>
      <c r="I664"/>
      <c r="J664"/>
    </row>
    <row r="665" spans="1:10">
      <c r="A665"/>
      <c r="B665"/>
      <c r="C665"/>
      <c r="D665"/>
      <c r="E665"/>
      <c r="F665"/>
      <c r="G665"/>
      <c r="H665"/>
      <c r="I665"/>
      <c r="J665"/>
    </row>
    <row r="666" spans="1:10">
      <c r="A666"/>
      <c r="B666"/>
      <c r="C666"/>
      <c r="D666"/>
      <c r="E666"/>
      <c r="F666"/>
      <c r="G666"/>
      <c r="H666"/>
      <c r="I666"/>
      <c r="J666"/>
    </row>
    <row r="667" spans="1:10">
      <c r="A667"/>
      <c r="B667"/>
      <c r="C667"/>
      <c r="D667"/>
      <c r="E667"/>
      <c r="F667"/>
      <c r="G667"/>
      <c r="H667"/>
      <c r="I667"/>
      <c r="J667"/>
    </row>
    <row r="668" spans="1:10">
      <c r="A668"/>
      <c r="B668"/>
      <c r="C668"/>
      <c r="D668"/>
      <c r="E668"/>
      <c r="F668"/>
      <c r="G668"/>
      <c r="H668"/>
      <c r="I668"/>
      <c r="J668"/>
    </row>
    <row r="669" spans="1:10">
      <c r="A669"/>
      <c r="B669"/>
      <c r="C669"/>
      <c r="D669"/>
      <c r="E669"/>
      <c r="F669"/>
      <c r="G669"/>
      <c r="H669"/>
      <c r="I669"/>
      <c r="J669"/>
    </row>
    <row r="670" spans="1:10">
      <c r="A670"/>
      <c r="B670"/>
      <c r="C670"/>
      <c r="D670"/>
      <c r="E670"/>
      <c r="F670"/>
      <c r="G670"/>
      <c r="H670"/>
      <c r="I670"/>
      <c r="J670"/>
    </row>
    <row r="671" spans="1:10">
      <c r="A671"/>
      <c r="B671"/>
      <c r="C671"/>
      <c r="D671"/>
      <c r="E671"/>
      <c r="F671"/>
      <c r="G671"/>
      <c r="H671"/>
      <c r="I671"/>
      <c r="J671"/>
    </row>
    <row r="672" spans="1:10">
      <c r="A672"/>
      <c r="B672"/>
      <c r="C672"/>
      <c r="D672"/>
      <c r="E672"/>
      <c r="F672"/>
      <c r="G672"/>
      <c r="H672"/>
      <c r="I672"/>
      <c r="J672"/>
    </row>
    <row r="673" spans="1:10">
      <c r="A673"/>
      <c r="B673"/>
      <c r="C673"/>
      <c r="D673"/>
      <c r="E673"/>
      <c r="F673"/>
      <c r="G673"/>
      <c r="H673"/>
      <c r="I673"/>
      <c r="J673"/>
    </row>
    <row r="674" spans="1:10">
      <c r="A674"/>
      <c r="B674"/>
      <c r="C674"/>
      <c r="D674"/>
      <c r="E674"/>
      <c r="F674"/>
      <c r="G674"/>
      <c r="H674"/>
      <c r="I674"/>
      <c r="J674"/>
    </row>
    <row r="675" spans="1:10">
      <c r="A675"/>
      <c r="B675"/>
      <c r="C675"/>
      <c r="D675"/>
      <c r="E675"/>
      <c r="F675"/>
      <c r="G675"/>
      <c r="H675"/>
      <c r="I675"/>
      <c r="J675"/>
    </row>
    <row r="676" spans="1:10">
      <c r="A676"/>
      <c r="B676"/>
      <c r="C676"/>
      <c r="D676"/>
      <c r="E676"/>
      <c r="F676"/>
      <c r="G676"/>
      <c r="H676"/>
      <c r="I676"/>
      <c r="J676"/>
    </row>
    <row r="677" spans="1:10">
      <c r="A677"/>
      <c r="B677"/>
      <c r="C677"/>
      <c r="D677"/>
      <c r="E677"/>
      <c r="F677"/>
      <c r="G677"/>
      <c r="H677"/>
      <c r="I677"/>
      <c r="J677"/>
    </row>
    <row r="678" spans="1:10">
      <c r="A678"/>
      <c r="B678"/>
      <c r="C678"/>
      <c r="D678"/>
      <c r="E678"/>
      <c r="F678"/>
      <c r="G678"/>
      <c r="H678"/>
      <c r="I678"/>
      <c r="J678"/>
    </row>
    <row r="679" spans="1:10">
      <c r="A679"/>
      <c r="B679"/>
      <c r="C679"/>
      <c r="D679"/>
      <c r="E679"/>
      <c r="F679"/>
      <c r="G679"/>
      <c r="H679"/>
      <c r="I679"/>
      <c r="J679"/>
    </row>
    <row r="680" spans="1:10">
      <c r="A680"/>
      <c r="B680"/>
      <c r="C680"/>
      <c r="D680"/>
      <c r="E680"/>
      <c r="F680"/>
      <c r="G680"/>
      <c r="H680"/>
      <c r="I680"/>
      <c r="J680"/>
    </row>
    <row r="681" spans="1:10">
      <c r="A681"/>
      <c r="B681"/>
      <c r="C681"/>
      <c r="D681"/>
      <c r="E681"/>
      <c r="F681"/>
      <c r="G681"/>
      <c r="H681"/>
      <c r="I681"/>
      <c r="J681"/>
    </row>
    <row r="682" spans="1:10">
      <c r="A682"/>
      <c r="B682"/>
      <c r="C682"/>
      <c r="D682"/>
      <c r="E682"/>
      <c r="F682"/>
      <c r="G682"/>
      <c r="H682"/>
      <c r="I682"/>
      <c r="J682"/>
    </row>
    <row r="683" spans="1:10">
      <c r="A683"/>
      <c r="B683"/>
      <c r="C683"/>
      <c r="D683"/>
      <c r="E683"/>
      <c r="F683"/>
      <c r="G683"/>
      <c r="H683"/>
      <c r="I683"/>
      <c r="J683"/>
    </row>
    <row r="684" spans="1:10">
      <c r="A684"/>
      <c r="B684"/>
      <c r="C684"/>
      <c r="D684"/>
      <c r="E684"/>
      <c r="F684"/>
      <c r="G684"/>
      <c r="H684"/>
      <c r="I684"/>
      <c r="J684"/>
    </row>
    <row r="685" spans="1:10">
      <c r="A685"/>
      <c r="B685"/>
      <c r="C685"/>
      <c r="D685"/>
      <c r="E685"/>
      <c r="F685"/>
      <c r="G685"/>
      <c r="H685"/>
      <c r="I685"/>
      <c r="J685"/>
    </row>
    <row r="686" spans="1:10">
      <c r="A686"/>
      <c r="B686"/>
      <c r="C686"/>
      <c r="D686"/>
      <c r="E686"/>
      <c r="F686"/>
      <c r="G686"/>
      <c r="H686"/>
      <c r="I686"/>
      <c r="J686"/>
    </row>
    <row r="687" spans="1:10">
      <c r="A687"/>
      <c r="B687"/>
      <c r="C687"/>
      <c r="D687"/>
      <c r="E687"/>
      <c r="F687"/>
      <c r="G687"/>
      <c r="H687"/>
      <c r="I687"/>
      <c r="J687"/>
    </row>
    <row r="688" spans="1:10">
      <c r="A688"/>
      <c r="B688"/>
      <c r="C688"/>
      <c r="D688"/>
      <c r="E688"/>
      <c r="F688"/>
      <c r="G688"/>
      <c r="H688"/>
      <c r="I688"/>
      <c r="J688"/>
    </row>
    <row r="689" spans="1:10">
      <c r="A689"/>
      <c r="B689"/>
      <c r="C689"/>
      <c r="D689"/>
      <c r="E689"/>
      <c r="F689"/>
      <c r="G689"/>
      <c r="H689"/>
      <c r="I689"/>
      <c r="J689"/>
    </row>
    <row r="690" spans="1:10">
      <c r="A690"/>
      <c r="B690"/>
      <c r="C690"/>
      <c r="D690"/>
      <c r="E690"/>
      <c r="F690"/>
      <c r="G690"/>
      <c r="H690"/>
      <c r="I690"/>
      <c r="J690"/>
    </row>
    <row r="691" spans="1:10">
      <c r="A691"/>
      <c r="B691"/>
      <c r="C691"/>
      <c r="D691"/>
      <c r="E691"/>
      <c r="F691"/>
      <c r="G691"/>
      <c r="H691"/>
      <c r="I691"/>
      <c r="J691"/>
    </row>
    <row r="692" spans="1:10">
      <c r="A692"/>
      <c r="B692"/>
      <c r="C692"/>
      <c r="D692"/>
      <c r="E692"/>
      <c r="F692"/>
      <c r="G692"/>
      <c r="H692"/>
      <c r="I692"/>
      <c r="J692"/>
    </row>
    <row r="693" spans="1:10">
      <c r="A693"/>
      <c r="B693"/>
      <c r="C693"/>
      <c r="D693"/>
      <c r="E693"/>
      <c r="F693"/>
      <c r="G693"/>
      <c r="H693"/>
      <c r="I693"/>
      <c r="J693"/>
    </row>
    <row r="694" spans="1:10">
      <c r="A694"/>
      <c r="B694"/>
      <c r="C694"/>
      <c r="D694"/>
      <c r="E694"/>
      <c r="F694"/>
      <c r="G694"/>
      <c r="H694"/>
      <c r="I694"/>
      <c r="J694"/>
    </row>
    <row r="695" spans="1:10">
      <c r="A695"/>
      <c r="B695"/>
      <c r="C695"/>
      <c r="D695"/>
      <c r="E695"/>
      <c r="F695"/>
      <c r="G695"/>
      <c r="H695"/>
      <c r="I695"/>
      <c r="J695"/>
    </row>
    <row r="696" spans="1:10">
      <c r="A696"/>
      <c r="B696"/>
      <c r="C696"/>
      <c r="D696"/>
      <c r="E696"/>
      <c r="F696"/>
      <c r="G696"/>
      <c r="H696"/>
      <c r="I696"/>
      <c r="J696"/>
    </row>
    <row r="697" spans="1:10">
      <c r="A697"/>
      <c r="B697"/>
      <c r="C697"/>
      <c r="D697"/>
      <c r="E697"/>
      <c r="F697"/>
      <c r="G697"/>
      <c r="H697"/>
      <c r="I697"/>
      <c r="J697"/>
    </row>
    <row r="698" spans="1:10">
      <c r="A698"/>
      <c r="B698"/>
      <c r="C698"/>
      <c r="D698"/>
      <c r="E698"/>
      <c r="F698"/>
      <c r="G698"/>
      <c r="H698"/>
      <c r="I698"/>
      <c r="J698"/>
    </row>
    <row r="699" spans="1:10">
      <c r="A699"/>
      <c r="B699"/>
      <c r="C699"/>
      <c r="D699"/>
      <c r="E699"/>
      <c r="F699"/>
      <c r="G699"/>
      <c r="H699"/>
      <c r="I699"/>
      <c r="J699"/>
    </row>
    <row r="700" spans="1:10">
      <c r="A700"/>
      <c r="B700"/>
      <c r="C700"/>
      <c r="D700"/>
      <c r="E700"/>
      <c r="F700"/>
      <c r="G700"/>
      <c r="H700"/>
      <c r="I700"/>
      <c r="J700"/>
    </row>
    <row r="701" spans="1:10">
      <c r="A701"/>
      <c r="B701"/>
      <c r="C701"/>
      <c r="D701"/>
      <c r="E701"/>
      <c r="F701"/>
      <c r="G701"/>
      <c r="H701"/>
      <c r="I701"/>
      <c r="J701"/>
    </row>
    <row r="702" spans="1:10">
      <c r="A702"/>
      <c r="B702"/>
      <c r="C702"/>
      <c r="D702"/>
      <c r="E702"/>
      <c r="F702"/>
      <c r="G702"/>
      <c r="H702"/>
      <c r="I702"/>
      <c r="J702"/>
    </row>
    <row r="703" spans="1:10">
      <c r="A703"/>
      <c r="B703"/>
      <c r="C703"/>
      <c r="D703"/>
      <c r="E703"/>
      <c r="F703"/>
      <c r="G703"/>
      <c r="H703"/>
      <c r="I703"/>
      <c r="J703"/>
    </row>
    <row r="704" spans="1:10">
      <c r="A704"/>
      <c r="B704"/>
      <c r="C704"/>
      <c r="D704"/>
      <c r="E704"/>
      <c r="F704"/>
      <c r="G704"/>
      <c r="H704"/>
      <c r="I704"/>
      <c r="J704"/>
    </row>
    <row r="705" spans="1:10">
      <c r="A705"/>
      <c r="B705"/>
      <c r="C705"/>
      <c r="D705"/>
      <c r="E705"/>
      <c r="F705"/>
      <c r="G705"/>
      <c r="H705"/>
      <c r="I705"/>
      <c r="J705"/>
    </row>
    <row r="706" spans="1:10">
      <c r="A706"/>
      <c r="B706"/>
      <c r="C706"/>
      <c r="D706"/>
      <c r="E706"/>
      <c r="F706"/>
      <c r="G706"/>
      <c r="H706"/>
      <c r="I706"/>
      <c r="J706"/>
    </row>
    <row r="707" spans="1:10">
      <c r="A707"/>
      <c r="B707"/>
      <c r="C707"/>
      <c r="D707"/>
      <c r="E707"/>
      <c r="F707"/>
      <c r="G707"/>
      <c r="H707"/>
      <c r="I707"/>
      <c r="J707"/>
    </row>
    <row r="708" spans="1:10">
      <c r="A708"/>
      <c r="B708"/>
      <c r="C708"/>
      <c r="D708"/>
      <c r="E708"/>
      <c r="F708"/>
      <c r="G708"/>
      <c r="H708"/>
      <c r="I708"/>
      <c r="J708"/>
    </row>
    <row r="709" spans="1:10">
      <c r="A709"/>
      <c r="B709"/>
      <c r="C709"/>
      <c r="D709"/>
      <c r="E709"/>
      <c r="F709"/>
      <c r="G709"/>
      <c r="H709"/>
      <c r="I709"/>
      <c r="J709"/>
    </row>
    <row r="710" spans="1:10">
      <c r="A710"/>
      <c r="B710"/>
      <c r="C710"/>
      <c r="D710"/>
      <c r="E710"/>
      <c r="F710"/>
      <c r="G710"/>
      <c r="H710"/>
      <c r="I710"/>
      <c r="J710"/>
    </row>
    <row r="711" spans="1:10">
      <c r="A711"/>
      <c r="B711"/>
      <c r="C711"/>
      <c r="D711"/>
      <c r="E711"/>
      <c r="F711"/>
      <c r="G711"/>
      <c r="H711"/>
      <c r="I711"/>
      <c r="J711"/>
    </row>
    <row r="712" spans="1:10">
      <c r="A712"/>
      <c r="B712"/>
      <c r="C712"/>
      <c r="D712"/>
      <c r="E712"/>
      <c r="F712"/>
      <c r="G712"/>
      <c r="H712"/>
      <c r="I712"/>
      <c r="J712"/>
    </row>
    <row r="713" spans="1:10">
      <c r="A713"/>
      <c r="B713"/>
      <c r="C713"/>
      <c r="D713"/>
      <c r="E713"/>
      <c r="F713"/>
      <c r="G713"/>
      <c r="H713"/>
      <c r="I713"/>
      <c r="J713"/>
    </row>
    <row r="714" spans="1:10">
      <c r="A714"/>
      <c r="B714"/>
      <c r="C714"/>
      <c r="D714"/>
      <c r="E714"/>
      <c r="F714"/>
      <c r="G714"/>
      <c r="H714"/>
      <c r="I714"/>
      <c r="J714"/>
    </row>
    <row r="715" spans="1:10">
      <c r="A715"/>
      <c r="B715"/>
      <c r="C715"/>
      <c r="D715"/>
      <c r="E715"/>
      <c r="F715"/>
      <c r="G715"/>
      <c r="H715"/>
      <c r="I715"/>
      <c r="J715"/>
    </row>
    <row r="716" spans="1:10">
      <c r="A716"/>
      <c r="B716"/>
      <c r="C716"/>
      <c r="D716"/>
      <c r="E716"/>
      <c r="F716"/>
      <c r="G716"/>
      <c r="H716"/>
      <c r="I716"/>
      <c r="J716"/>
    </row>
    <row r="717" spans="1:10">
      <c r="A717"/>
      <c r="B717"/>
      <c r="C717"/>
      <c r="D717"/>
      <c r="E717"/>
      <c r="F717"/>
      <c r="G717"/>
      <c r="H717"/>
      <c r="I717"/>
      <c r="J717"/>
    </row>
    <row r="718" spans="1:10">
      <c r="A718"/>
      <c r="B718"/>
      <c r="C718"/>
      <c r="D718"/>
      <c r="E718"/>
      <c r="F718"/>
      <c r="G718"/>
      <c r="H718"/>
      <c r="I718"/>
      <c r="J718"/>
    </row>
    <row r="719" spans="1:10">
      <c r="A719"/>
      <c r="B719"/>
      <c r="C719"/>
      <c r="D719"/>
      <c r="E719"/>
      <c r="F719"/>
      <c r="G719"/>
      <c r="H719"/>
      <c r="I719"/>
      <c r="J719"/>
    </row>
    <row r="720" spans="1:10">
      <c r="A720"/>
      <c r="B720"/>
      <c r="C720"/>
      <c r="D720"/>
      <c r="E720"/>
      <c r="F720"/>
      <c r="G720"/>
      <c r="H720"/>
      <c r="I720"/>
      <c r="J720"/>
    </row>
    <row r="721" spans="1:10">
      <c r="A721"/>
      <c r="B721"/>
      <c r="C721"/>
      <c r="D721"/>
      <c r="E721"/>
      <c r="F721"/>
      <c r="G721"/>
      <c r="H721"/>
      <c r="I721"/>
      <c r="J721"/>
    </row>
    <row r="722" spans="1:10">
      <c r="A722"/>
      <c r="B722"/>
      <c r="C722"/>
      <c r="D722"/>
      <c r="E722"/>
      <c r="F722"/>
      <c r="G722"/>
      <c r="H722"/>
      <c r="I722"/>
      <c r="J722"/>
    </row>
    <row r="723" spans="1:10">
      <c r="A723"/>
      <c r="B723"/>
      <c r="C723"/>
      <c r="D723"/>
      <c r="E723"/>
      <c r="F723"/>
      <c r="G723"/>
      <c r="H723"/>
      <c r="I723"/>
      <c r="J723"/>
    </row>
    <row r="724" spans="1:10">
      <c r="A724"/>
      <c r="B724"/>
      <c r="C724"/>
      <c r="D724"/>
      <c r="E724"/>
      <c r="F724"/>
      <c r="G724"/>
      <c r="H724"/>
      <c r="I724"/>
      <c r="J724"/>
    </row>
    <row r="725" spans="1:10">
      <c r="A725"/>
      <c r="B725"/>
      <c r="C725"/>
      <c r="D725"/>
      <c r="E725"/>
      <c r="F725"/>
      <c r="G725"/>
      <c r="H725"/>
      <c r="I725"/>
      <c r="J725"/>
    </row>
    <row r="726" spans="1:10">
      <c r="A726"/>
      <c r="B726"/>
      <c r="C726"/>
      <c r="D726"/>
      <c r="E726"/>
      <c r="F726"/>
      <c r="G726"/>
      <c r="H726"/>
      <c r="I726"/>
      <c r="J726"/>
    </row>
    <row r="727" spans="1:10">
      <c r="A727"/>
      <c r="B727"/>
      <c r="C727"/>
      <c r="D727"/>
      <c r="E727"/>
      <c r="F727"/>
      <c r="G727"/>
      <c r="H727"/>
      <c r="I727"/>
      <c r="J727"/>
    </row>
    <row r="728" spans="1:10">
      <c r="A728"/>
      <c r="B728"/>
      <c r="C728"/>
      <c r="D728"/>
      <c r="E728"/>
      <c r="F728"/>
      <c r="G728"/>
      <c r="H728"/>
      <c r="I728"/>
      <c r="J728"/>
    </row>
    <row r="729" spans="1:10">
      <c r="A729"/>
      <c r="B729"/>
      <c r="C729"/>
      <c r="D729"/>
      <c r="E729"/>
      <c r="F729"/>
      <c r="G729"/>
      <c r="H729"/>
      <c r="I729"/>
      <c r="J729"/>
    </row>
    <row r="730" spans="1:10">
      <c r="A730"/>
      <c r="B730"/>
      <c r="C730"/>
      <c r="D730"/>
      <c r="E730"/>
      <c r="F730"/>
      <c r="G730"/>
      <c r="H730"/>
      <c r="I730"/>
      <c r="J730"/>
    </row>
    <row r="731" spans="1:10">
      <c r="A731"/>
      <c r="B731"/>
      <c r="C731"/>
      <c r="D731"/>
      <c r="E731"/>
      <c r="F731"/>
      <c r="G731"/>
      <c r="H731"/>
      <c r="I731"/>
      <c r="J731"/>
    </row>
    <row r="732" spans="1:10">
      <c r="A732"/>
      <c r="B732"/>
      <c r="C732"/>
      <c r="D732"/>
      <c r="E732"/>
      <c r="F732"/>
      <c r="G732"/>
      <c r="H732"/>
      <c r="I732"/>
      <c r="J732"/>
    </row>
    <row r="733" spans="1:10">
      <c r="A733"/>
      <c r="B733"/>
      <c r="C733"/>
      <c r="D733"/>
      <c r="E733"/>
      <c r="F733"/>
      <c r="G733"/>
      <c r="H733"/>
      <c r="I733"/>
      <c r="J733"/>
    </row>
    <row r="734" spans="1:10">
      <c r="A734"/>
      <c r="B734"/>
      <c r="C734"/>
      <c r="D734"/>
      <c r="E734"/>
      <c r="F734"/>
      <c r="G734"/>
      <c r="H734"/>
      <c r="I734"/>
      <c r="J734"/>
    </row>
    <row r="735" spans="1:10">
      <c r="A735"/>
      <c r="B735"/>
      <c r="C735"/>
      <c r="D735"/>
      <c r="E735"/>
      <c r="F735"/>
      <c r="G735"/>
      <c r="H735"/>
      <c r="I735"/>
      <c r="J735"/>
    </row>
    <row r="736" spans="1:10">
      <c r="A736"/>
      <c r="B736"/>
      <c r="C736"/>
      <c r="D736"/>
      <c r="E736"/>
      <c r="F736"/>
      <c r="G736"/>
      <c r="H736"/>
      <c r="I736"/>
      <c r="J736"/>
    </row>
    <row r="737" spans="1:10">
      <c r="A737"/>
      <c r="B737"/>
      <c r="C737"/>
      <c r="D737"/>
      <c r="E737"/>
      <c r="F737"/>
      <c r="G737"/>
      <c r="H737"/>
      <c r="I737"/>
      <c r="J737"/>
    </row>
    <row r="738" spans="1:10">
      <c r="A738"/>
      <c r="B738"/>
      <c r="C738"/>
      <c r="D738"/>
      <c r="E738"/>
      <c r="F738"/>
      <c r="G738"/>
      <c r="H738"/>
      <c r="I738"/>
      <c r="J738"/>
    </row>
    <row r="739" spans="1:10">
      <c r="A739"/>
      <c r="B739"/>
      <c r="C739"/>
      <c r="D739"/>
      <c r="E739"/>
      <c r="F739"/>
      <c r="G739"/>
      <c r="H739"/>
      <c r="I739"/>
      <c r="J739"/>
    </row>
    <row r="740" spans="1:10">
      <c r="A740"/>
      <c r="B740"/>
      <c r="C740"/>
      <c r="D740"/>
      <c r="E740"/>
      <c r="F740"/>
      <c r="G740"/>
      <c r="H740"/>
      <c r="I740"/>
      <c r="J740"/>
    </row>
    <row r="741" spans="1:10">
      <c r="A741"/>
      <c r="B741"/>
      <c r="C741"/>
      <c r="D741"/>
      <c r="E741"/>
      <c r="F741"/>
      <c r="G741"/>
      <c r="H741"/>
      <c r="I741"/>
      <c r="J741"/>
    </row>
    <row r="742" spans="1:10">
      <c r="A742"/>
      <c r="B742"/>
      <c r="C742"/>
      <c r="D742"/>
      <c r="E742"/>
      <c r="F742"/>
      <c r="G742"/>
      <c r="H742"/>
      <c r="I742"/>
      <c r="J742"/>
    </row>
    <row r="743" spans="1:10">
      <c r="A743"/>
      <c r="B743"/>
      <c r="C743"/>
      <c r="D743"/>
      <c r="E743"/>
      <c r="F743"/>
      <c r="G743"/>
      <c r="H743"/>
      <c r="I743"/>
      <c r="J743"/>
    </row>
    <row r="744" spans="1:10">
      <c r="A744"/>
      <c r="B744"/>
      <c r="C744"/>
      <c r="D744"/>
      <c r="E744"/>
      <c r="F744"/>
      <c r="G744"/>
      <c r="H744"/>
      <c r="I744"/>
      <c r="J744"/>
    </row>
    <row r="745" spans="1:10">
      <c r="A745"/>
      <c r="B745"/>
      <c r="C745"/>
      <c r="D745"/>
      <c r="E745"/>
      <c r="F745"/>
      <c r="G745"/>
      <c r="H745"/>
      <c r="I745"/>
      <c r="J745"/>
    </row>
    <row r="746" spans="1:10">
      <c r="A746"/>
      <c r="B746"/>
      <c r="C746"/>
      <c r="D746"/>
      <c r="E746"/>
      <c r="F746"/>
      <c r="G746"/>
      <c r="H746"/>
      <c r="I746"/>
      <c r="J746"/>
    </row>
    <row r="747" spans="1:10">
      <c r="A747"/>
      <c r="B747"/>
      <c r="C747"/>
      <c r="D747"/>
      <c r="E747"/>
      <c r="F747"/>
      <c r="G747"/>
      <c r="H747"/>
      <c r="I747"/>
      <c r="J747"/>
    </row>
    <row r="748" spans="1:10">
      <c r="A748"/>
      <c r="B748"/>
      <c r="C748"/>
      <c r="D748"/>
      <c r="E748"/>
      <c r="F748"/>
      <c r="G748"/>
      <c r="H748"/>
      <c r="I748"/>
      <c r="J748"/>
    </row>
    <row r="749" spans="1:10">
      <c r="A749"/>
      <c r="B749"/>
      <c r="C749"/>
      <c r="D749"/>
      <c r="E749"/>
      <c r="F749"/>
      <c r="G749"/>
      <c r="H749"/>
      <c r="I749"/>
      <c r="J749"/>
    </row>
    <row r="750" spans="1:10">
      <c r="A750"/>
      <c r="B750"/>
      <c r="C750"/>
      <c r="D750"/>
      <c r="E750"/>
      <c r="F750"/>
      <c r="G750"/>
      <c r="H750"/>
      <c r="I750"/>
      <c r="J750"/>
    </row>
    <row r="751" spans="1:10">
      <c r="A751"/>
      <c r="B751"/>
      <c r="C751"/>
      <c r="D751"/>
      <c r="E751"/>
      <c r="F751"/>
      <c r="G751"/>
      <c r="H751"/>
      <c r="I751"/>
      <c r="J751"/>
    </row>
    <row r="752" spans="1:10">
      <c r="A752"/>
      <c r="B752"/>
      <c r="C752"/>
      <c r="D752"/>
      <c r="E752"/>
      <c r="F752"/>
      <c r="G752"/>
      <c r="H752"/>
      <c r="I752"/>
      <c r="J752"/>
    </row>
    <row r="753" spans="1:10">
      <c r="A753"/>
      <c r="B753"/>
      <c r="C753"/>
      <c r="D753"/>
      <c r="E753"/>
      <c r="F753"/>
      <c r="G753"/>
      <c r="H753"/>
      <c r="I753"/>
      <c r="J753"/>
    </row>
    <row r="754" spans="1:10">
      <c r="A754"/>
      <c r="B754"/>
      <c r="C754"/>
      <c r="D754"/>
      <c r="E754"/>
      <c r="F754"/>
      <c r="G754"/>
      <c r="H754"/>
      <c r="I754"/>
      <c r="J754"/>
    </row>
    <row r="755" spans="1:10">
      <c r="A755"/>
      <c r="B755"/>
      <c r="C755"/>
      <c r="D755"/>
      <c r="E755"/>
      <c r="F755"/>
      <c r="G755"/>
      <c r="H755"/>
      <c r="I755"/>
      <c r="J755"/>
    </row>
    <row r="756" spans="1:10">
      <c r="A756"/>
      <c r="B756"/>
      <c r="C756"/>
      <c r="D756"/>
      <c r="E756"/>
      <c r="F756"/>
      <c r="G756"/>
      <c r="H756"/>
      <c r="I756"/>
      <c r="J756"/>
    </row>
    <row r="757" spans="1:10">
      <c r="A757"/>
      <c r="B757"/>
      <c r="C757"/>
      <c r="D757"/>
      <c r="E757"/>
      <c r="F757"/>
      <c r="G757"/>
      <c r="H757"/>
      <c r="I757"/>
      <c r="J757"/>
    </row>
    <row r="758" spans="1:10">
      <c r="A758"/>
      <c r="B758"/>
      <c r="C758"/>
      <c r="D758"/>
      <c r="E758"/>
      <c r="F758"/>
      <c r="G758"/>
      <c r="H758"/>
      <c r="I758"/>
      <c r="J758"/>
    </row>
    <row r="759" spans="1:10">
      <c r="A759"/>
      <c r="B759"/>
      <c r="C759"/>
      <c r="D759"/>
      <c r="E759"/>
      <c r="F759"/>
      <c r="G759"/>
      <c r="H759"/>
      <c r="I759"/>
      <c r="J759"/>
    </row>
    <row r="760" spans="1:10">
      <c r="A760"/>
      <c r="B760"/>
      <c r="C760"/>
      <c r="D760"/>
      <c r="E760"/>
      <c r="F760"/>
      <c r="G760"/>
      <c r="H760"/>
      <c r="I760"/>
      <c r="J760"/>
    </row>
    <row r="761" spans="1:10">
      <c r="A761"/>
      <c r="B761"/>
      <c r="C761"/>
      <c r="D761"/>
      <c r="E761"/>
      <c r="F761"/>
      <c r="G761"/>
      <c r="H761"/>
      <c r="I761"/>
      <c r="J761"/>
    </row>
    <row r="762" spans="1:10">
      <c r="A762"/>
      <c r="B762"/>
      <c r="C762"/>
      <c r="D762"/>
      <c r="E762"/>
      <c r="F762"/>
      <c r="G762"/>
      <c r="H762"/>
      <c r="I762"/>
      <c r="J762"/>
    </row>
    <row r="763" spans="1:10">
      <c r="A763"/>
      <c r="B763"/>
      <c r="C763"/>
      <c r="D763"/>
      <c r="E763"/>
      <c r="F763"/>
      <c r="G763"/>
      <c r="H763"/>
      <c r="I763"/>
      <c r="J763"/>
    </row>
    <row r="764" spans="1:10">
      <c r="A764"/>
      <c r="B764"/>
      <c r="C764"/>
      <c r="D764"/>
      <c r="E764"/>
      <c r="F764"/>
      <c r="G764"/>
      <c r="H764"/>
      <c r="I764"/>
      <c r="J764"/>
    </row>
    <row r="765" spans="1:10">
      <c r="A765"/>
      <c r="B765"/>
      <c r="C765"/>
      <c r="D765"/>
      <c r="E765"/>
      <c r="F765"/>
      <c r="G765"/>
      <c r="H765"/>
      <c r="I765"/>
      <c r="J765"/>
    </row>
    <row r="766" spans="1:10">
      <c r="A766"/>
      <c r="B766"/>
      <c r="C766"/>
      <c r="D766"/>
      <c r="E766"/>
      <c r="F766"/>
      <c r="G766"/>
      <c r="H766"/>
      <c r="I766"/>
      <c r="J766"/>
    </row>
    <row r="767" spans="1:10">
      <c r="A767"/>
      <c r="B767"/>
      <c r="C767"/>
      <c r="D767"/>
      <c r="E767"/>
      <c r="F767"/>
      <c r="G767"/>
      <c r="H767"/>
      <c r="I767"/>
      <c r="J767"/>
    </row>
    <row r="768" spans="1:10">
      <c r="A768"/>
      <c r="B768"/>
      <c r="C768"/>
      <c r="D768"/>
      <c r="E768"/>
      <c r="F768"/>
      <c r="G768"/>
      <c r="H768"/>
      <c r="I768"/>
      <c r="J768"/>
    </row>
    <row r="769" spans="1:10">
      <c r="A769"/>
      <c r="B769"/>
      <c r="C769"/>
      <c r="D769"/>
      <c r="E769"/>
      <c r="F769"/>
      <c r="G769"/>
      <c r="H769"/>
      <c r="I769"/>
      <c r="J769"/>
    </row>
    <row r="770" spans="1:10">
      <c r="A770"/>
      <c r="B770"/>
      <c r="C770"/>
      <c r="D770"/>
      <c r="E770"/>
      <c r="F770"/>
      <c r="G770"/>
      <c r="H770"/>
      <c r="I770"/>
      <c r="J770"/>
    </row>
    <row r="771" spans="1:10">
      <c r="A771"/>
      <c r="B771"/>
      <c r="C771"/>
      <c r="D771"/>
      <c r="E771"/>
      <c r="F771"/>
      <c r="G771"/>
      <c r="H771"/>
      <c r="I771"/>
      <c r="J771"/>
    </row>
    <row r="772" spans="1:10">
      <c r="A772"/>
      <c r="B772"/>
      <c r="C772"/>
      <c r="D772"/>
      <c r="E772"/>
      <c r="F772"/>
      <c r="G772"/>
      <c r="H772"/>
      <c r="I772"/>
      <c r="J772"/>
    </row>
    <row r="773" spans="1:10">
      <c r="A773"/>
      <c r="B773"/>
      <c r="C773"/>
      <c r="D773"/>
      <c r="E773"/>
      <c r="F773"/>
      <c r="G773"/>
      <c r="H773"/>
      <c r="I773"/>
      <c r="J773"/>
    </row>
    <row r="774" spans="1:10">
      <c r="A774"/>
      <c r="B774"/>
      <c r="C774"/>
      <c r="D774"/>
      <c r="E774"/>
      <c r="F774"/>
      <c r="G774"/>
      <c r="H774"/>
      <c r="I774"/>
      <c r="J774"/>
    </row>
    <row r="775" spans="1:10">
      <c r="A775"/>
      <c r="B775"/>
      <c r="C775"/>
      <c r="D775"/>
      <c r="E775"/>
      <c r="F775"/>
      <c r="G775"/>
      <c r="H775"/>
      <c r="I775"/>
      <c r="J775"/>
    </row>
    <row r="776" spans="1:10">
      <c r="A776"/>
      <c r="B776"/>
      <c r="C776"/>
      <c r="D776"/>
      <c r="E776"/>
      <c r="F776"/>
      <c r="G776"/>
      <c r="H776"/>
      <c r="I776"/>
      <c r="J776"/>
    </row>
    <row r="777" spans="1:10">
      <c r="A777"/>
      <c r="B777"/>
      <c r="C777"/>
      <c r="D777"/>
      <c r="E777"/>
      <c r="F777"/>
      <c r="G777"/>
      <c r="H777"/>
      <c r="I777"/>
      <c r="J777"/>
    </row>
    <row r="778" spans="1:10">
      <c r="A778"/>
      <c r="B778"/>
      <c r="C778"/>
      <c r="D778"/>
      <c r="E778"/>
      <c r="F778"/>
      <c r="G778"/>
      <c r="H778"/>
      <c r="I778"/>
      <c r="J778"/>
    </row>
    <row r="779" spans="1:10">
      <c r="A779"/>
      <c r="B779"/>
      <c r="C779"/>
      <c r="D779"/>
      <c r="E779"/>
      <c r="F779"/>
      <c r="G779"/>
      <c r="H779"/>
      <c r="I779"/>
      <c r="J779"/>
    </row>
    <row r="780" spans="1:10">
      <c r="A780"/>
      <c r="B780"/>
      <c r="C780"/>
      <c r="D780"/>
      <c r="E780"/>
      <c r="F780"/>
      <c r="G780"/>
      <c r="H780"/>
      <c r="I780"/>
      <c r="J780"/>
    </row>
    <row r="781" spans="1:10">
      <c r="A781"/>
      <c r="B781"/>
      <c r="C781"/>
      <c r="D781"/>
      <c r="E781"/>
      <c r="F781"/>
      <c r="G781"/>
      <c r="H781"/>
      <c r="I781"/>
      <c r="J781"/>
    </row>
    <row r="782" spans="1:10">
      <c r="A782"/>
      <c r="B782"/>
      <c r="C782"/>
      <c r="D782"/>
      <c r="E782"/>
      <c r="F782"/>
      <c r="G782"/>
      <c r="H782"/>
      <c r="I782"/>
      <c r="J782"/>
    </row>
    <row r="783" spans="1:10">
      <c r="A783"/>
      <c r="B783"/>
      <c r="C783"/>
      <c r="D783"/>
      <c r="E783"/>
      <c r="F783"/>
      <c r="G783"/>
      <c r="H783"/>
      <c r="I783"/>
      <c r="J783"/>
    </row>
    <row r="784" spans="1:10">
      <c r="A784"/>
      <c r="B784"/>
      <c r="C784"/>
      <c r="D784"/>
      <c r="E784"/>
      <c r="F784"/>
      <c r="G784"/>
      <c r="H784"/>
      <c r="I784"/>
      <c r="J784"/>
    </row>
    <row r="785" spans="1:10">
      <c r="A785"/>
      <c r="B785"/>
      <c r="C785"/>
      <c r="D785"/>
      <c r="E785"/>
      <c r="F785"/>
      <c r="G785"/>
      <c r="H785"/>
      <c r="I785"/>
      <c r="J785"/>
    </row>
    <row r="786" spans="1:10">
      <c r="A786"/>
      <c r="B786"/>
      <c r="C786"/>
      <c r="D786"/>
      <c r="E786"/>
      <c r="F786"/>
      <c r="G786"/>
      <c r="H786"/>
      <c r="I786"/>
      <c r="J786"/>
    </row>
    <row r="787" spans="1:10">
      <c r="A787"/>
      <c r="B787"/>
      <c r="C787"/>
      <c r="D787"/>
      <c r="E787"/>
      <c r="F787"/>
      <c r="G787"/>
      <c r="H787"/>
      <c r="I787"/>
      <c r="J787"/>
    </row>
    <row r="788" spans="1:10">
      <c r="A788"/>
      <c r="B788"/>
      <c r="C788"/>
      <c r="D788"/>
      <c r="E788"/>
      <c r="F788"/>
      <c r="G788"/>
      <c r="H788"/>
      <c r="I788"/>
      <c r="J788"/>
    </row>
    <row r="789" spans="1:10">
      <c r="A789"/>
      <c r="B789"/>
      <c r="C789"/>
      <c r="D789"/>
      <c r="E789"/>
      <c r="F789"/>
      <c r="G789"/>
      <c r="H789"/>
      <c r="I789"/>
      <c r="J789"/>
    </row>
    <row r="790" spans="1:10">
      <c r="A790"/>
      <c r="B790"/>
      <c r="C790"/>
      <c r="D790"/>
      <c r="E790"/>
      <c r="F790"/>
      <c r="G790"/>
      <c r="H790"/>
      <c r="I790"/>
      <c r="J790"/>
    </row>
  </sheetData>
  <mergeCells count="351">
    <mergeCell ref="A1:J1"/>
    <mergeCell ref="A3:A16"/>
    <mergeCell ref="A17:A29"/>
    <mergeCell ref="A30:A44"/>
    <mergeCell ref="A45:A57"/>
    <mergeCell ref="A58:A65"/>
    <mergeCell ref="A66:A73"/>
    <mergeCell ref="A74:A78"/>
    <mergeCell ref="A79:A88"/>
    <mergeCell ref="A89:A100"/>
    <mergeCell ref="A101:A110"/>
    <mergeCell ref="A111:A123"/>
    <mergeCell ref="A124:A133"/>
    <mergeCell ref="A134:A141"/>
    <mergeCell ref="A142:A149"/>
    <mergeCell ref="A150:A159"/>
    <mergeCell ref="A160:A167"/>
    <mergeCell ref="A168:A173"/>
    <mergeCell ref="A174:A186"/>
    <mergeCell ref="A187:A199"/>
    <mergeCell ref="A200:A210"/>
    <mergeCell ref="A211:A223"/>
    <mergeCell ref="A224:A231"/>
    <mergeCell ref="A232:A245"/>
    <mergeCell ref="A246:A258"/>
    <mergeCell ref="A259:A271"/>
    <mergeCell ref="A272:A283"/>
    <mergeCell ref="A284:A293"/>
    <mergeCell ref="A294:A304"/>
    <mergeCell ref="A305:A318"/>
    <mergeCell ref="A319:A330"/>
    <mergeCell ref="A331:A340"/>
    <mergeCell ref="A341:A347"/>
    <mergeCell ref="A348:A352"/>
    <mergeCell ref="A353:A364"/>
    <mergeCell ref="A365:A374"/>
    <mergeCell ref="A375:A386"/>
    <mergeCell ref="A387:A393"/>
    <mergeCell ref="A394:A405"/>
    <mergeCell ref="A406:A412"/>
    <mergeCell ref="A413:A420"/>
    <mergeCell ref="A421:A428"/>
    <mergeCell ref="A429:A434"/>
    <mergeCell ref="A435:A447"/>
    <mergeCell ref="A448:A456"/>
    <mergeCell ref="A457:A472"/>
    <mergeCell ref="A473:A478"/>
    <mergeCell ref="A479:A492"/>
    <mergeCell ref="A493:A504"/>
    <mergeCell ref="A505:A515"/>
    <mergeCell ref="A516:A528"/>
    <mergeCell ref="E3:E16"/>
    <mergeCell ref="E17:E29"/>
    <mergeCell ref="E30:E44"/>
    <mergeCell ref="E45:E57"/>
    <mergeCell ref="E58:E65"/>
    <mergeCell ref="E66:E73"/>
    <mergeCell ref="E74:E78"/>
    <mergeCell ref="E79:E88"/>
    <mergeCell ref="E89:E100"/>
    <mergeCell ref="E101:E110"/>
    <mergeCell ref="E111:E123"/>
    <mergeCell ref="E124:E133"/>
    <mergeCell ref="E134:E141"/>
    <mergeCell ref="E142:E149"/>
    <mergeCell ref="E150:E159"/>
    <mergeCell ref="E160:E167"/>
    <mergeCell ref="E168:E173"/>
    <mergeCell ref="E174:E186"/>
    <mergeCell ref="E187:E199"/>
    <mergeCell ref="E200:E210"/>
    <mergeCell ref="E211:E223"/>
    <mergeCell ref="E224:E231"/>
    <mergeCell ref="E232:E245"/>
    <mergeCell ref="E246:E258"/>
    <mergeCell ref="E259:E271"/>
    <mergeCell ref="E272:E283"/>
    <mergeCell ref="E284:E293"/>
    <mergeCell ref="E294:E304"/>
    <mergeCell ref="E305:E318"/>
    <mergeCell ref="E319:E330"/>
    <mergeCell ref="E331:E340"/>
    <mergeCell ref="E341:E347"/>
    <mergeCell ref="E348:E352"/>
    <mergeCell ref="E353:E364"/>
    <mergeCell ref="E365:E374"/>
    <mergeCell ref="E375:E386"/>
    <mergeCell ref="E387:E393"/>
    <mergeCell ref="E394:E405"/>
    <mergeCell ref="E406:E412"/>
    <mergeCell ref="E413:E420"/>
    <mergeCell ref="E421:E428"/>
    <mergeCell ref="E429:E434"/>
    <mergeCell ref="E435:E447"/>
    <mergeCell ref="E448:E456"/>
    <mergeCell ref="E457:E472"/>
    <mergeCell ref="E473:E478"/>
    <mergeCell ref="E479:E492"/>
    <mergeCell ref="E493:E504"/>
    <mergeCell ref="E505:E515"/>
    <mergeCell ref="E516:E528"/>
    <mergeCell ref="F3:F16"/>
    <mergeCell ref="F17:F29"/>
    <mergeCell ref="F30:F44"/>
    <mergeCell ref="F45:F57"/>
    <mergeCell ref="F58:F65"/>
    <mergeCell ref="F66:F73"/>
    <mergeCell ref="F74:F78"/>
    <mergeCell ref="F79:F88"/>
    <mergeCell ref="F89:F100"/>
    <mergeCell ref="F101:F110"/>
    <mergeCell ref="F111:F123"/>
    <mergeCell ref="F124:F133"/>
    <mergeCell ref="F134:F141"/>
    <mergeCell ref="F142:F149"/>
    <mergeCell ref="F150:F159"/>
    <mergeCell ref="F160:F167"/>
    <mergeCell ref="F168:F173"/>
    <mergeCell ref="F174:F186"/>
    <mergeCell ref="F187:F199"/>
    <mergeCell ref="F200:F210"/>
    <mergeCell ref="F211:F223"/>
    <mergeCell ref="F224:F231"/>
    <mergeCell ref="F232:F245"/>
    <mergeCell ref="F246:F258"/>
    <mergeCell ref="F259:F271"/>
    <mergeCell ref="F272:F283"/>
    <mergeCell ref="F284:F293"/>
    <mergeCell ref="F294:F304"/>
    <mergeCell ref="F305:F318"/>
    <mergeCell ref="F319:F330"/>
    <mergeCell ref="F331:F340"/>
    <mergeCell ref="F341:F347"/>
    <mergeCell ref="F348:F352"/>
    <mergeCell ref="F353:F364"/>
    <mergeCell ref="F365:F374"/>
    <mergeCell ref="F375:F386"/>
    <mergeCell ref="F387:F393"/>
    <mergeCell ref="F394:F405"/>
    <mergeCell ref="F406:F412"/>
    <mergeCell ref="F413:F420"/>
    <mergeCell ref="F421:F428"/>
    <mergeCell ref="F429:F434"/>
    <mergeCell ref="F435:F447"/>
    <mergeCell ref="F448:F456"/>
    <mergeCell ref="F457:F472"/>
    <mergeCell ref="F473:F478"/>
    <mergeCell ref="F479:F492"/>
    <mergeCell ref="F493:F504"/>
    <mergeCell ref="F505:F515"/>
    <mergeCell ref="F516:F528"/>
    <mergeCell ref="G3:G16"/>
    <mergeCell ref="G17:G29"/>
    <mergeCell ref="G30:G44"/>
    <mergeCell ref="G45:G57"/>
    <mergeCell ref="G58:G65"/>
    <mergeCell ref="G66:G73"/>
    <mergeCell ref="G74:G78"/>
    <mergeCell ref="G79:G88"/>
    <mergeCell ref="G89:G100"/>
    <mergeCell ref="G101:G110"/>
    <mergeCell ref="G111:G123"/>
    <mergeCell ref="G124:G133"/>
    <mergeCell ref="G134:G141"/>
    <mergeCell ref="G142:G149"/>
    <mergeCell ref="G150:G159"/>
    <mergeCell ref="G160:G167"/>
    <mergeCell ref="G168:G173"/>
    <mergeCell ref="G174:G186"/>
    <mergeCell ref="G187:G199"/>
    <mergeCell ref="G200:G210"/>
    <mergeCell ref="G211:G223"/>
    <mergeCell ref="G224:G231"/>
    <mergeCell ref="G232:G245"/>
    <mergeCell ref="G246:G258"/>
    <mergeCell ref="G259:G271"/>
    <mergeCell ref="G272:G283"/>
    <mergeCell ref="G284:G293"/>
    <mergeCell ref="G294:G304"/>
    <mergeCell ref="G305:G318"/>
    <mergeCell ref="G319:G330"/>
    <mergeCell ref="G331:G340"/>
    <mergeCell ref="G341:G347"/>
    <mergeCell ref="G348:G352"/>
    <mergeCell ref="G353:G364"/>
    <mergeCell ref="G365:G374"/>
    <mergeCell ref="G375:G386"/>
    <mergeCell ref="G387:G393"/>
    <mergeCell ref="G394:G405"/>
    <mergeCell ref="G406:G412"/>
    <mergeCell ref="G413:G420"/>
    <mergeCell ref="G421:G428"/>
    <mergeCell ref="G429:G434"/>
    <mergeCell ref="G435:G447"/>
    <mergeCell ref="G448:G456"/>
    <mergeCell ref="G457:G472"/>
    <mergeCell ref="G473:G478"/>
    <mergeCell ref="G479:G492"/>
    <mergeCell ref="G493:G504"/>
    <mergeCell ref="G505:G515"/>
    <mergeCell ref="G516:G528"/>
    <mergeCell ref="H3:H16"/>
    <mergeCell ref="H17:H29"/>
    <mergeCell ref="H30:H44"/>
    <mergeCell ref="H45:H57"/>
    <mergeCell ref="H58:H65"/>
    <mergeCell ref="H66:H73"/>
    <mergeCell ref="H74:H78"/>
    <mergeCell ref="H79:H88"/>
    <mergeCell ref="H89:H100"/>
    <mergeCell ref="H101:H110"/>
    <mergeCell ref="H111:H123"/>
    <mergeCell ref="H124:H133"/>
    <mergeCell ref="H134:H141"/>
    <mergeCell ref="H142:H149"/>
    <mergeCell ref="H150:H159"/>
    <mergeCell ref="H160:H167"/>
    <mergeCell ref="H168:H173"/>
    <mergeCell ref="H174:H186"/>
    <mergeCell ref="H187:H199"/>
    <mergeCell ref="H200:H210"/>
    <mergeCell ref="H211:H223"/>
    <mergeCell ref="H224:H231"/>
    <mergeCell ref="H232:H245"/>
    <mergeCell ref="H246:H258"/>
    <mergeCell ref="H259:H271"/>
    <mergeCell ref="H272:H283"/>
    <mergeCell ref="H284:H293"/>
    <mergeCell ref="H294:H304"/>
    <mergeCell ref="H305:H318"/>
    <mergeCell ref="H319:H330"/>
    <mergeCell ref="H331:H340"/>
    <mergeCell ref="H341:H347"/>
    <mergeCell ref="H348:H352"/>
    <mergeCell ref="H353:H364"/>
    <mergeCell ref="H365:H374"/>
    <mergeCell ref="H375:H386"/>
    <mergeCell ref="H387:H393"/>
    <mergeCell ref="H394:H405"/>
    <mergeCell ref="H406:H412"/>
    <mergeCell ref="H413:H420"/>
    <mergeCell ref="H421:H428"/>
    <mergeCell ref="H429:H434"/>
    <mergeCell ref="H435:H447"/>
    <mergeCell ref="H448:H456"/>
    <mergeCell ref="H457:H472"/>
    <mergeCell ref="H473:H478"/>
    <mergeCell ref="H479:H492"/>
    <mergeCell ref="H493:H504"/>
    <mergeCell ref="H505:H515"/>
    <mergeCell ref="H516:H528"/>
    <mergeCell ref="I3:I16"/>
    <mergeCell ref="I17:I29"/>
    <mergeCell ref="I30:I44"/>
    <mergeCell ref="I45:I57"/>
    <mergeCell ref="I58:I65"/>
    <mergeCell ref="I66:I73"/>
    <mergeCell ref="I74:I78"/>
    <mergeCell ref="I79:I88"/>
    <mergeCell ref="I89:I100"/>
    <mergeCell ref="I101:I110"/>
    <mergeCell ref="I111:I123"/>
    <mergeCell ref="I124:I133"/>
    <mergeCell ref="I134:I141"/>
    <mergeCell ref="I142:I149"/>
    <mergeCell ref="I150:I159"/>
    <mergeCell ref="I160:I167"/>
    <mergeCell ref="I168:I173"/>
    <mergeCell ref="I174:I186"/>
    <mergeCell ref="I187:I199"/>
    <mergeCell ref="I200:I210"/>
    <mergeCell ref="I211:I223"/>
    <mergeCell ref="I224:I231"/>
    <mergeCell ref="I232:I245"/>
    <mergeCell ref="I246:I258"/>
    <mergeCell ref="I259:I271"/>
    <mergeCell ref="I272:I283"/>
    <mergeCell ref="I284:I293"/>
    <mergeCell ref="I294:I304"/>
    <mergeCell ref="I305:I318"/>
    <mergeCell ref="I319:I330"/>
    <mergeCell ref="I331:I340"/>
    <mergeCell ref="I341:I347"/>
    <mergeCell ref="I348:I352"/>
    <mergeCell ref="I353:I364"/>
    <mergeCell ref="I365:I374"/>
    <mergeCell ref="I375:I386"/>
    <mergeCell ref="I387:I393"/>
    <mergeCell ref="I394:I405"/>
    <mergeCell ref="I406:I412"/>
    <mergeCell ref="I413:I420"/>
    <mergeCell ref="I421:I428"/>
    <mergeCell ref="I429:I434"/>
    <mergeCell ref="I435:I447"/>
    <mergeCell ref="I448:I456"/>
    <mergeCell ref="I457:I472"/>
    <mergeCell ref="I473:I478"/>
    <mergeCell ref="I479:I492"/>
    <mergeCell ref="I493:I504"/>
    <mergeCell ref="I505:I515"/>
    <mergeCell ref="I516:I528"/>
    <mergeCell ref="J3:J16"/>
    <mergeCell ref="J17:J29"/>
    <mergeCell ref="J30:J44"/>
    <mergeCell ref="J45:J57"/>
    <mergeCell ref="J58:J65"/>
    <mergeCell ref="J66:J73"/>
    <mergeCell ref="J74:J78"/>
    <mergeCell ref="J79:J88"/>
    <mergeCell ref="J89:J100"/>
    <mergeCell ref="J101:J110"/>
    <mergeCell ref="J111:J123"/>
    <mergeCell ref="J124:J133"/>
    <mergeCell ref="J134:J141"/>
    <mergeCell ref="J142:J149"/>
    <mergeCell ref="J150:J159"/>
    <mergeCell ref="J160:J167"/>
    <mergeCell ref="J168:J173"/>
    <mergeCell ref="J174:J186"/>
    <mergeCell ref="J187:J199"/>
    <mergeCell ref="J200:J210"/>
    <mergeCell ref="J211:J223"/>
    <mergeCell ref="J224:J231"/>
    <mergeCell ref="J232:J245"/>
    <mergeCell ref="J246:J258"/>
    <mergeCell ref="J259:J271"/>
    <mergeCell ref="J272:J283"/>
    <mergeCell ref="J284:J293"/>
    <mergeCell ref="J294:J304"/>
    <mergeCell ref="J305:J318"/>
    <mergeCell ref="J319:J330"/>
    <mergeCell ref="J331:J340"/>
    <mergeCell ref="J341:J347"/>
    <mergeCell ref="J348:J352"/>
    <mergeCell ref="J353:J364"/>
    <mergeCell ref="J365:J374"/>
    <mergeCell ref="J375:J386"/>
    <mergeCell ref="J387:J393"/>
    <mergeCell ref="J394:J405"/>
    <mergeCell ref="J406:J412"/>
    <mergeCell ref="J413:J420"/>
    <mergeCell ref="J421:J428"/>
    <mergeCell ref="J429:J434"/>
    <mergeCell ref="J435:J447"/>
    <mergeCell ref="J448:J456"/>
    <mergeCell ref="J457:J472"/>
    <mergeCell ref="J473:J478"/>
    <mergeCell ref="J479:J492"/>
    <mergeCell ref="J493:J504"/>
    <mergeCell ref="J505:J515"/>
    <mergeCell ref="J516:J528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B22" sqref="B22"/>
    </sheetView>
  </sheetViews>
  <sheetFormatPr defaultColWidth="9" defaultRowHeight="14.25"/>
  <cols>
    <col min="1" max="1" width="9" style="1"/>
    <col min="2" max="2" width="15.2583333333333" style="1" customWidth="1"/>
    <col min="3" max="3" width="19.45" style="1" customWidth="1"/>
    <col min="4" max="6" width="9" style="1"/>
    <col min="7" max="7" width="10.3" style="1" customWidth="1"/>
    <col min="8" max="8" width="15.75" style="1" customWidth="1"/>
    <col min="9" max="16384" width="9" style="1"/>
  </cols>
  <sheetData>
    <row r="1" ht="30" customHeight="1" spans="1:9">
      <c r="A1" s="2" t="s">
        <v>685</v>
      </c>
      <c r="B1" s="2"/>
      <c r="C1" s="2"/>
      <c r="D1" s="2"/>
      <c r="E1" s="2"/>
      <c r="F1" s="2"/>
      <c r="G1" s="2"/>
      <c r="H1" s="2"/>
      <c r="I1" s="2"/>
    </row>
    <row r="2" spans="1:9">
      <c r="A2" s="30" t="s">
        <v>1</v>
      </c>
      <c r="B2" s="30" t="s">
        <v>70</v>
      </c>
      <c r="C2" s="30" t="s">
        <v>686</v>
      </c>
      <c r="D2" s="30" t="s">
        <v>73</v>
      </c>
      <c r="E2" s="30" t="s">
        <v>169</v>
      </c>
      <c r="F2" s="30" t="s">
        <v>687</v>
      </c>
      <c r="G2" s="30" t="s">
        <v>688</v>
      </c>
      <c r="H2" s="31" t="s">
        <v>689</v>
      </c>
      <c r="I2" s="30" t="s">
        <v>75</v>
      </c>
    </row>
    <row r="3" spans="1:9">
      <c r="A3" s="30">
        <v>1</v>
      </c>
      <c r="B3" s="32" t="s">
        <v>30</v>
      </c>
      <c r="C3" s="32" t="s">
        <v>690</v>
      </c>
      <c r="D3" s="32" t="s">
        <v>691</v>
      </c>
      <c r="E3" s="32" t="s">
        <v>692</v>
      </c>
      <c r="F3" s="32" t="s">
        <v>693</v>
      </c>
      <c r="G3" s="32" t="s">
        <v>336</v>
      </c>
      <c r="H3" s="32" t="s">
        <v>694</v>
      </c>
      <c r="I3" s="30">
        <v>10</v>
      </c>
    </row>
    <row r="4" spans="1:9">
      <c r="A4" s="30">
        <v>2</v>
      </c>
      <c r="B4" s="32" t="s">
        <v>54</v>
      </c>
      <c r="C4" s="30">
        <v>2018053324</v>
      </c>
      <c r="D4" s="30" t="s">
        <v>695</v>
      </c>
      <c r="E4" s="30" t="s">
        <v>552</v>
      </c>
      <c r="F4" s="30">
        <v>1</v>
      </c>
      <c r="G4" s="30" t="s">
        <v>336</v>
      </c>
      <c r="H4" s="30" t="s">
        <v>694</v>
      </c>
      <c r="I4" s="30">
        <v>10</v>
      </c>
    </row>
    <row r="5" spans="1:9">
      <c r="A5" s="30">
        <v>3</v>
      </c>
      <c r="B5" s="32" t="s">
        <v>67</v>
      </c>
      <c r="C5" s="30">
        <v>2018054242</v>
      </c>
      <c r="D5" s="30" t="s">
        <v>696</v>
      </c>
      <c r="E5" s="30" t="s">
        <v>676</v>
      </c>
      <c r="F5" s="30">
        <v>2</v>
      </c>
      <c r="G5" s="30" t="s">
        <v>625</v>
      </c>
      <c r="H5" s="30" t="s">
        <v>697</v>
      </c>
      <c r="I5" s="30">
        <v>10</v>
      </c>
    </row>
    <row r="6" spans="1:9">
      <c r="A6" s="30">
        <v>4</v>
      </c>
      <c r="B6" s="32" t="s">
        <v>67</v>
      </c>
      <c r="C6" s="30">
        <v>2018054244</v>
      </c>
      <c r="D6" s="30" t="s">
        <v>698</v>
      </c>
      <c r="E6" s="30" t="s">
        <v>676</v>
      </c>
      <c r="F6" s="30">
        <v>4</v>
      </c>
      <c r="G6" s="30" t="s">
        <v>625</v>
      </c>
      <c r="H6" s="30" t="s">
        <v>697</v>
      </c>
      <c r="I6" s="30">
        <v>10</v>
      </c>
    </row>
    <row r="7" spans="1:9">
      <c r="A7" s="30">
        <v>5</v>
      </c>
      <c r="B7" s="32" t="s">
        <v>67</v>
      </c>
      <c r="C7" s="30">
        <v>2018054239</v>
      </c>
      <c r="D7" s="30" t="s">
        <v>699</v>
      </c>
      <c r="E7" s="30" t="s">
        <v>676</v>
      </c>
      <c r="F7" s="30">
        <v>1</v>
      </c>
      <c r="G7" s="30" t="s">
        <v>625</v>
      </c>
      <c r="H7" s="30" t="s">
        <v>697</v>
      </c>
      <c r="I7" s="30">
        <v>10</v>
      </c>
    </row>
    <row r="8" ht="21" customHeight="1" spans="1:9">
      <c r="A8" s="30">
        <v>6</v>
      </c>
      <c r="B8" s="32" t="s">
        <v>62</v>
      </c>
      <c r="C8" s="30">
        <v>2018087136</v>
      </c>
      <c r="D8" s="30" t="s">
        <v>700</v>
      </c>
      <c r="E8" s="30" t="s">
        <v>624</v>
      </c>
      <c r="F8" s="30">
        <v>1</v>
      </c>
      <c r="G8" s="30" t="s">
        <v>625</v>
      </c>
      <c r="H8" s="30" t="s">
        <v>701</v>
      </c>
      <c r="I8" s="30">
        <v>10</v>
      </c>
    </row>
    <row r="9" spans="1:9">
      <c r="A9" s="30">
        <v>7</v>
      </c>
      <c r="B9" s="32"/>
      <c r="C9" s="30"/>
      <c r="D9" s="30"/>
      <c r="E9" s="30"/>
      <c r="F9" s="30"/>
      <c r="G9" s="30"/>
      <c r="H9" s="30"/>
      <c r="I9" s="30"/>
    </row>
    <row r="10" spans="1:9">
      <c r="A10" s="30">
        <v>8</v>
      </c>
      <c r="B10" s="32"/>
      <c r="C10" s="30"/>
      <c r="D10" s="30"/>
      <c r="E10" s="30"/>
      <c r="F10" s="30"/>
      <c r="G10" s="30"/>
      <c r="H10" s="30"/>
      <c r="I10" s="30"/>
    </row>
    <row r="11" spans="1:9">
      <c r="A11" s="30">
        <v>9</v>
      </c>
      <c r="B11" s="32"/>
      <c r="C11" s="30"/>
      <c r="D11" s="30"/>
      <c r="E11" s="30"/>
      <c r="F11" s="30"/>
      <c r="G11" s="30"/>
      <c r="H11" s="30"/>
      <c r="I11" s="30"/>
    </row>
    <row r="12" spans="1:9">
      <c r="A12" s="30">
        <v>10</v>
      </c>
      <c r="B12" s="32"/>
      <c r="C12" s="30"/>
      <c r="D12" s="30"/>
      <c r="E12" s="30"/>
      <c r="F12" s="30"/>
      <c r="G12" s="30"/>
      <c r="H12" s="30"/>
      <c r="I12" s="30"/>
    </row>
  </sheetData>
  <mergeCells count="1">
    <mergeCell ref="A1:I1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workbookViewId="0">
      <selection activeCell="C2" sqref="C2:C26"/>
    </sheetView>
  </sheetViews>
  <sheetFormatPr defaultColWidth="9" defaultRowHeight="14.25" outlineLevelCol="5"/>
  <cols>
    <col min="2" max="2" width="24.7" customWidth="1"/>
    <col min="3" max="3" width="11.1" customWidth="1"/>
  </cols>
  <sheetData>
    <row r="1" spans="1:6">
      <c r="A1" s="1" t="s">
        <v>1</v>
      </c>
      <c r="B1" s="5" t="s">
        <v>70</v>
      </c>
      <c r="C1" s="5" t="s">
        <v>71</v>
      </c>
      <c r="F1" s="28"/>
    </row>
    <row r="2" spans="1:3">
      <c r="A2" s="6">
        <v>1</v>
      </c>
      <c r="B2" s="7" t="s">
        <v>16</v>
      </c>
      <c r="C2" s="29">
        <v>100</v>
      </c>
    </row>
    <row r="3" spans="1:3">
      <c r="A3" s="6">
        <v>2</v>
      </c>
      <c r="B3" s="7" t="s">
        <v>17</v>
      </c>
      <c r="C3" s="29">
        <v>100</v>
      </c>
    </row>
    <row r="4" spans="1:3">
      <c r="A4" s="6">
        <v>3</v>
      </c>
      <c r="B4" s="7" t="s">
        <v>18</v>
      </c>
      <c r="C4" s="29">
        <v>100</v>
      </c>
    </row>
    <row r="5" spans="1:3">
      <c r="A5" s="6">
        <v>4</v>
      </c>
      <c r="B5" s="7" t="s">
        <v>19</v>
      </c>
      <c r="C5" s="29">
        <v>100</v>
      </c>
    </row>
    <row r="6" spans="1:3">
      <c r="A6" s="6">
        <v>5</v>
      </c>
      <c r="B6" s="7" t="s">
        <v>20</v>
      </c>
      <c r="C6" s="29">
        <v>100</v>
      </c>
    </row>
    <row r="7" spans="1:3">
      <c r="A7" s="6">
        <v>6</v>
      </c>
      <c r="B7" s="7" t="s">
        <v>21</v>
      </c>
      <c r="C7" s="29">
        <v>100</v>
      </c>
    </row>
    <row r="8" spans="1:3">
      <c r="A8" s="6">
        <v>7</v>
      </c>
      <c r="B8" s="7" t="s">
        <v>22</v>
      </c>
      <c r="C8" s="29">
        <v>100</v>
      </c>
    </row>
    <row r="9" spans="1:3">
      <c r="A9" s="6">
        <v>8</v>
      </c>
      <c r="B9" s="7" t="s">
        <v>23</v>
      </c>
      <c r="C9" s="29">
        <v>100</v>
      </c>
    </row>
    <row r="10" spans="1:3">
      <c r="A10" s="6">
        <v>9</v>
      </c>
      <c r="B10" s="7" t="s">
        <v>24</v>
      </c>
      <c r="C10" s="29">
        <v>100</v>
      </c>
    </row>
    <row r="11" spans="1:3">
      <c r="A11" s="6">
        <v>10</v>
      </c>
      <c r="B11" s="7" t="s">
        <v>25</v>
      </c>
      <c r="C11" s="29">
        <v>100</v>
      </c>
    </row>
    <row r="12" spans="1:3">
      <c r="A12" s="6">
        <v>11</v>
      </c>
      <c r="B12" s="7" t="s">
        <v>26</v>
      </c>
      <c r="C12" s="29">
        <v>100</v>
      </c>
    </row>
    <row r="13" spans="1:3">
      <c r="A13" s="6">
        <v>12</v>
      </c>
      <c r="B13" s="7" t="s">
        <v>27</v>
      </c>
      <c r="C13" s="29">
        <v>100</v>
      </c>
    </row>
    <row r="14" spans="1:3">
      <c r="A14" s="6">
        <v>13</v>
      </c>
      <c r="B14" s="7" t="s">
        <v>28</v>
      </c>
      <c r="C14" s="29">
        <v>100</v>
      </c>
    </row>
    <row r="15" spans="1:3">
      <c r="A15" s="6">
        <v>14</v>
      </c>
      <c r="B15" s="7" t="s">
        <v>29</v>
      </c>
      <c r="C15" s="29">
        <v>100</v>
      </c>
    </row>
    <row r="16" spans="1:3">
      <c r="A16" s="6">
        <v>15</v>
      </c>
      <c r="B16" s="7" t="s">
        <v>30</v>
      </c>
      <c r="C16" s="29">
        <v>90</v>
      </c>
    </row>
    <row r="17" spans="1:3">
      <c r="A17" s="6">
        <v>16</v>
      </c>
      <c r="B17" s="7" t="s">
        <v>31</v>
      </c>
      <c r="C17" s="29">
        <v>100</v>
      </c>
    </row>
    <row r="18" spans="1:3">
      <c r="A18" s="6">
        <v>17</v>
      </c>
      <c r="B18" s="7" t="s">
        <v>32</v>
      </c>
      <c r="C18" s="29">
        <v>100</v>
      </c>
    </row>
    <row r="19" spans="1:3">
      <c r="A19" s="6">
        <v>18</v>
      </c>
      <c r="B19" s="7" t="s">
        <v>33</v>
      </c>
      <c r="C19" s="29">
        <v>100</v>
      </c>
    </row>
    <row r="20" spans="1:3">
      <c r="A20" s="6">
        <v>19</v>
      </c>
      <c r="B20" s="7" t="s">
        <v>34</v>
      </c>
      <c r="C20" s="29">
        <v>100</v>
      </c>
    </row>
    <row r="21" spans="1:3">
      <c r="A21" s="6">
        <v>20</v>
      </c>
      <c r="B21" s="7" t="s">
        <v>35</v>
      </c>
      <c r="C21" s="29">
        <v>100</v>
      </c>
    </row>
    <row r="22" spans="1:3">
      <c r="A22" s="6">
        <v>21</v>
      </c>
      <c r="B22" s="7" t="s">
        <v>36</v>
      </c>
      <c r="C22" s="29">
        <v>100</v>
      </c>
    </row>
    <row r="23" spans="1:3">
      <c r="A23" s="6">
        <v>22</v>
      </c>
      <c r="B23" s="7" t="s">
        <v>37</v>
      </c>
      <c r="C23" s="29">
        <v>100</v>
      </c>
    </row>
    <row r="24" spans="1:3">
      <c r="A24" s="6">
        <v>23</v>
      </c>
      <c r="B24" s="9" t="s">
        <v>38</v>
      </c>
      <c r="C24" s="29">
        <v>100</v>
      </c>
    </row>
    <row r="25" spans="1:3">
      <c r="A25" s="6">
        <v>24</v>
      </c>
      <c r="B25" s="10" t="s">
        <v>39</v>
      </c>
      <c r="C25" s="29">
        <v>100</v>
      </c>
    </row>
    <row r="26" spans="1:3">
      <c r="A26" s="6">
        <v>25</v>
      </c>
      <c r="B26" s="11" t="s">
        <v>40</v>
      </c>
      <c r="C26" s="29">
        <v>100</v>
      </c>
    </row>
    <row r="27" spans="1:3">
      <c r="A27" s="12">
        <v>26</v>
      </c>
      <c r="B27" s="12" t="s">
        <v>42</v>
      </c>
      <c r="C27" s="12">
        <v>100</v>
      </c>
    </row>
    <row r="28" spans="1:3">
      <c r="A28" s="12">
        <v>27</v>
      </c>
      <c r="B28" s="12" t="s">
        <v>44</v>
      </c>
      <c r="C28" s="12">
        <v>100</v>
      </c>
    </row>
    <row r="29" spans="1:3">
      <c r="A29" s="12">
        <v>28</v>
      </c>
      <c r="B29" s="12" t="s">
        <v>45</v>
      </c>
      <c r="C29" s="12">
        <v>100</v>
      </c>
    </row>
    <row r="30" spans="1:3">
      <c r="A30" s="12">
        <v>29</v>
      </c>
      <c r="B30" s="12" t="s">
        <v>46</v>
      </c>
      <c r="C30" s="12">
        <v>100</v>
      </c>
    </row>
    <row r="31" spans="1:3">
      <c r="A31" s="12">
        <v>30</v>
      </c>
      <c r="B31" s="12" t="s">
        <v>47</v>
      </c>
      <c r="C31" s="12">
        <v>100</v>
      </c>
    </row>
    <row r="32" spans="1:3">
      <c r="A32" s="12">
        <v>31</v>
      </c>
      <c r="B32" s="12" t="s">
        <v>48</v>
      </c>
      <c r="C32" s="12">
        <v>100</v>
      </c>
    </row>
    <row r="33" spans="1:3">
      <c r="A33" s="12">
        <v>32</v>
      </c>
      <c r="B33" s="12" t="s">
        <v>49</v>
      </c>
      <c r="C33" s="12">
        <v>100</v>
      </c>
    </row>
    <row r="34" spans="1:3">
      <c r="A34" s="12">
        <v>33</v>
      </c>
      <c r="B34" s="12" t="s">
        <v>50</v>
      </c>
      <c r="C34" s="12">
        <v>100</v>
      </c>
    </row>
    <row r="35" spans="1:3">
      <c r="A35" s="12">
        <v>34</v>
      </c>
      <c r="B35" s="12" t="s">
        <v>51</v>
      </c>
      <c r="C35" s="12">
        <v>100</v>
      </c>
    </row>
    <row r="36" spans="1:3">
      <c r="A36" s="12">
        <v>35</v>
      </c>
      <c r="B36" s="12" t="s">
        <v>52</v>
      </c>
      <c r="C36" s="12">
        <v>100</v>
      </c>
    </row>
    <row r="37" spans="1:3">
      <c r="A37" s="12">
        <v>36</v>
      </c>
      <c r="B37" s="12" t="s">
        <v>53</v>
      </c>
      <c r="C37" s="12">
        <v>100</v>
      </c>
    </row>
    <row r="38" spans="1:3">
      <c r="A38" s="12">
        <v>37</v>
      </c>
      <c r="B38" s="12" t="s">
        <v>54</v>
      </c>
      <c r="C38" s="12">
        <v>90</v>
      </c>
    </row>
    <row r="39" spans="1:3">
      <c r="A39" s="12">
        <v>38</v>
      </c>
      <c r="B39" s="12" t="s">
        <v>55</v>
      </c>
      <c r="C39" s="12">
        <v>100</v>
      </c>
    </row>
    <row r="40" spans="1:3">
      <c r="A40" s="12">
        <v>39</v>
      </c>
      <c r="B40" s="12" t="s">
        <v>56</v>
      </c>
      <c r="C40" s="12">
        <v>100</v>
      </c>
    </row>
    <row r="41" spans="1:3">
      <c r="A41" s="12">
        <v>40</v>
      </c>
      <c r="B41" s="12" t="s">
        <v>57</v>
      </c>
      <c r="C41" s="12">
        <v>100</v>
      </c>
    </row>
    <row r="42" spans="1:3">
      <c r="A42" s="12">
        <v>41</v>
      </c>
      <c r="B42" s="12" t="s">
        <v>58</v>
      </c>
      <c r="C42" s="12">
        <v>100</v>
      </c>
    </row>
    <row r="43" spans="1:3">
      <c r="A43" s="12">
        <v>42</v>
      </c>
      <c r="B43" s="12" t="s">
        <v>59</v>
      </c>
      <c r="C43" s="12">
        <v>100</v>
      </c>
    </row>
    <row r="44" spans="1:3">
      <c r="A44" s="12">
        <v>43</v>
      </c>
      <c r="B44" s="12" t="s">
        <v>60</v>
      </c>
      <c r="C44" s="12">
        <v>100</v>
      </c>
    </row>
    <row r="45" spans="1:3">
      <c r="A45" s="12">
        <v>44</v>
      </c>
      <c r="B45" s="12" t="s">
        <v>61</v>
      </c>
      <c r="C45" s="12">
        <v>100</v>
      </c>
    </row>
    <row r="46" spans="1:3">
      <c r="A46" s="12">
        <v>45</v>
      </c>
      <c r="B46" s="12" t="s">
        <v>62</v>
      </c>
      <c r="C46" s="12">
        <v>90</v>
      </c>
    </row>
    <row r="47" spans="1:3">
      <c r="A47" s="12">
        <v>46</v>
      </c>
      <c r="B47" s="12" t="s">
        <v>63</v>
      </c>
      <c r="C47" s="12">
        <v>100</v>
      </c>
    </row>
    <row r="48" spans="1:3">
      <c r="A48" s="12">
        <v>47</v>
      </c>
      <c r="B48" s="12" t="s">
        <v>64</v>
      </c>
      <c r="C48" s="12">
        <v>100</v>
      </c>
    </row>
    <row r="49" spans="1:3">
      <c r="A49" s="12">
        <v>48</v>
      </c>
      <c r="B49" s="12" t="s">
        <v>65</v>
      </c>
      <c r="C49" s="12">
        <v>100</v>
      </c>
    </row>
    <row r="50" spans="1:3">
      <c r="A50" s="12">
        <v>49</v>
      </c>
      <c r="B50" s="12" t="s">
        <v>66</v>
      </c>
      <c r="C50" s="12">
        <v>100</v>
      </c>
    </row>
    <row r="51" spans="1:3">
      <c r="A51" s="12">
        <v>50</v>
      </c>
      <c r="B51" s="12" t="s">
        <v>67</v>
      </c>
      <c r="C51" s="12">
        <v>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汇总表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宿舍纪律详细表</vt:lpstr>
      <vt:lpstr>宿舍纪律</vt:lpstr>
      <vt:lpstr>文明礼仪详细表</vt:lpstr>
      <vt:lpstr>文明礼仪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RUI</cp:lastModifiedBy>
  <dcterms:created xsi:type="dcterms:W3CDTF">2019-10-26T05:26:00Z</dcterms:created>
  <dcterms:modified xsi:type="dcterms:W3CDTF">2020-09-30T01:15:24Z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