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宿舍纪律!$F$1:$F$64795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<sst xmlns="http://schemas.openxmlformats.org/spreadsheetml/2006/main" count="2537" uniqueCount="1005">
  <si>
    <r>
      <t>智造学院2020-2021-1学期第</t>
    </r>
    <r>
      <rPr>
        <b/>
        <u/>
        <sz val="16"/>
        <color rgb="FF000000"/>
        <rFont val="宋体"/>
        <charset val="134"/>
      </rPr>
      <t xml:space="preserve"> 8 </t>
    </r>
    <r>
      <rPr>
        <b/>
        <sz val="16"/>
        <color rgb="FF000000"/>
        <rFont val="宋体"/>
        <charset val="134"/>
      </rPr>
      <t>周（4月12日——4月18日）班级考核数据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</si>
  <si>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</si>
  <si>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</si>
  <si>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</si>
  <si>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</si>
  <si>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</si>
  <si>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</si>
  <si>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</si>
  <si>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</si>
  <si>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</si>
  <si>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</si>
  <si>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</si>
  <si>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</si>
  <si>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</si>
  <si>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</si>
  <si>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</si>
  <si>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</si>
  <si>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</si>
  <si>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</si>
  <si>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</si>
  <si>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</si>
  <si>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</si>
  <si>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</si>
  <si>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</si>
  <si>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</si>
  <si>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</si>
  <si>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</si>
  <si>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</si>
  <si>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</si>
  <si>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</si>
  <si>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</si>
  <si>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</si>
  <si>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</si>
  <si>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</si>
  <si>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</si>
  <si>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</si>
  <si>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</si>
  <si>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</si>
  <si>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</si>
  <si>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</si>
  <si>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</si>
  <si>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</si>
  <si>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</si>
  <si>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</si>
  <si>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</si>
  <si>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因一人在教学楼吸烟取消本周流动红旗评选</t>
  </si>
  <si>
    <t>物联网2023</t>
  </si>
  <si>
    <t>云计算2011</t>
  </si>
  <si>
    <t>云计算2013</t>
  </si>
  <si>
    <t>本周的流动红旗班级:云计算2013、化工装备2011、电气2013、云计算2011、电气2031</t>
  </si>
  <si>
    <t xml:space="preserve">        
       考核项目
班级
</t>
  </si>
  <si>
    <t>电气1911</t>
  </si>
  <si>
    <t>\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</si>
  <si>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</si>
  <si>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</si>
  <si>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</si>
  <si>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</si>
  <si>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</si>
  <si>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</si>
  <si>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</si>
  <si>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</si>
  <si>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</si>
  <si>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</si>
  <si>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</si>
  <si>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</si>
  <si>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</si>
  <si>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</si>
  <si>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</si>
  <si>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</si>
  <si>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r>
      <rPr>
        <sz val="14"/>
        <color theme="1"/>
        <rFont val="宋体"/>
        <charset val="134"/>
        <scheme val="minor"/>
      </rPr>
      <t>汽卓1</t>
    </r>
    <r>
      <rPr>
        <sz val="14"/>
        <color theme="1"/>
        <rFont val="宋体"/>
        <charset val="134"/>
        <scheme val="minor"/>
      </rPr>
      <t>931</t>
    </r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</si>
  <si>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</si>
  <si>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</si>
  <si>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</si>
  <si>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</si>
  <si>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</si>
  <si>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</si>
  <si>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</si>
  <si>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</si>
  <si>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本周的流动红旗班级：焊接1931、物联网1921、云计算1913、软件1923、电气1921</t>
  </si>
  <si>
    <t>电气1811</t>
  </si>
  <si>
    <t>电气1813</t>
  </si>
  <si>
    <t>电气1821</t>
  </si>
  <si>
    <t>电气1831</t>
  </si>
  <si>
    <t>电气1841</t>
  </si>
  <si>
    <t>焊接1811</t>
  </si>
  <si>
    <t>焊接1813</t>
  </si>
  <si>
    <t>焊接1821</t>
  </si>
  <si>
    <t>机电1811</t>
  </si>
  <si>
    <t>机电1813</t>
  </si>
  <si>
    <t>机电1821</t>
  </si>
  <si>
    <t>机电1823</t>
  </si>
  <si>
    <t>理化测试1811</t>
  </si>
  <si>
    <t>汽修1811</t>
  </si>
  <si>
    <t>汽修1813</t>
  </si>
  <si>
    <t>汽修1821</t>
  </si>
  <si>
    <t>汽修1823</t>
  </si>
  <si>
    <r>
      <rPr>
        <sz val="14"/>
        <rFont val="宋体"/>
        <charset val="134"/>
      </rPr>
      <t>汽修1</t>
    </r>
    <r>
      <rPr>
        <sz val="14"/>
        <rFont val="宋体"/>
        <charset val="134"/>
      </rPr>
      <t>831</t>
    </r>
  </si>
  <si>
    <t>软件技术1811</t>
  </si>
  <si>
    <t>软件技术1813</t>
  </si>
  <si>
    <t>物联网1811</t>
  </si>
  <si>
    <t>物联网1813</t>
  </si>
  <si>
    <t>云计算1811</t>
  </si>
  <si>
    <t>云计算1813</t>
  </si>
  <si>
    <t>装备1811</t>
  </si>
  <si>
    <t>装备1813</t>
  </si>
  <si>
    <t>注：对班级考核结果有异议的应在周三17点前向青年权益部反映并提供佐证材料。</t>
  </si>
  <si>
    <t>班级名称</t>
  </si>
  <si>
    <t>得分</t>
  </si>
  <si>
    <t>汽修1831</t>
  </si>
  <si>
    <t>软件1811</t>
  </si>
  <si>
    <t>软件1813</t>
  </si>
  <si>
    <t>汽卓1931</t>
  </si>
  <si>
    <t>软件1911</t>
  </si>
  <si>
    <t>软件1913</t>
  </si>
  <si>
    <t>软件1923</t>
  </si>
  <si>
    <t>活动内容</t>
  </si>
  <si>
    <t>人数</t>
  </si>
  <si>
    <t>未完成人数</t>
  </si>
  <si>
    <t>完成率</t>
  </si>
  <si>
    <t>青年大学习第十一季第二期</t>
  </si>
  <si>
    <r>
      <rPr>
        <sz val="11"/>
        <rFont val="宋体"/>
        <charset val="134"/>
      </rPr>
      <t>机电1811</t>
    </r>
  </si>
  <si>
    <r>
      <rPr>
        <sz val="11"/>
        <rFont val="宋体"/>
        <charset val="134"/>
      </rPr>
      <t>机电1821</t>
    </r>
  </si>
  <si>
    <r>
      <rPr>
        <sz val="11"/>
        <rFont val="宋体"/>
        <charset val="134"/>
      </rPr>
      <t>云计算1811</t>
    </r>
  </si>
  <si>
    <t>班级</t>
  </si>
  <si>
    <t>智能制造学院第8周早晚自习详情表</t>
  </si>
  <si>
    <t>姓名</t>
  </si>
  <si>
    <t>日期</t>
  </si>
  <si>
    <t>扣分</t>
  </si>
  <si>
    <t>总计</t>
  </si>
  <si>
    <t>许梓涵</t>
  </si>
  <si>
    <t>戴耳机</t>
  </si>
  <si>
    <t>周日</t>
  </si>
  <si>
    <t>陈佳琦</t>
  </si>
  <si>
    <t>玩手机</t>
  </si>
  <si>
    <t>陈文泽</t>
  </si>
  <si>
    <t>全班</t>
  </si>
  <si>
    <t>吵闹</t>
  </si>
  <si>
    <t>班长</t>
  </si>
  <si>
    <t>跨班聊天</t>
  </si>
  <si>
    <t>韩立平</t>
  </si>
  <si>
    <t>迟到</t>
  </si>
  <si>
    <t>周一</t>
  </si>
  <si>
    <t>赵子健</t>
  </si>
  <si>
    <t>马文豪</t>
  </si>
  <si>
    <t>裴智超</t>
  </si>
  <si>
    <t>周三</t>
  </si>
  <si>
    <t>汤晔</t>
  </si>
  <si>
    <t>李宇豪</t>
  </si>
  <si>
    <t>周四</t>
  </si>
  <si>
    <t>陈佳琪</t>
  </si>
  <si>
    <t>张晟星</t>
  </si>
  <si>
    <t>华杨</t>
  </si>
  <si>
    <t>周江振</t>
  </si>
  <si>
    <t>金仁杰</t>
  </si>
  <si>
    <t>旷课</t>
  </si>
  <si>
    <t>早退</t>
  </si>
  <si>
    <t>梁伟</t>
  </si>
  <si>
    <t>周二</t>
  </si>
  <si>
    <t>蔡琪耀</t>
  </si>
  <si>
    <t>刘帅</t>
  </si>
  <si>
    <t>宋耀辉</t>
  </si>
  <si>
    <t>一个</t>
  </si>
  <si>
    <t>邱瑞</t>
  </si>
  <si>
    <t>游宇</t>
  </si>
  <si>
    <t>林飞</t>
  </si>
  <si>
    <t>朱燕飞</t>
  </si>
  <si>
    <t>屠致远</t>
  </si>
  <si>
    <t>郭彪</t>
  </si>
  <si>
    <t>张传林</t>
  </si>
  <si>
    <t>陈昊南</t>
  </si>
  <si>
    <t>胡斌</t>
  </si>
  <si>
    <t>刘来杰</t>
  </si>
  <si>
    <t>黄琪翔</t>
  </si>
  <si>
    <t>李宇恒</t>
  </si>
  <si>
    <t>史德玉</t>
  </si>
  <si>
    <t>方正</t>
  </si>
  <si>
    <t>王瑞丽</t>
  </si>
  <si>
    <t>陈月丹</t>
  </si>
  <si>
    <t>王震</t>
  </si>
  <si>
    <t>陈勇臻</t>
  </si>
  <si>
    <t>周五</t>
  </si>
  <si>
    <t>周涛</t>
  </si>
  <si>
    <t>徐云帆</t>
  </si>
  <si>
    <t>张钧韦</t>
  </si>
  <si>
    <t>两个</t>
  </si>
  <si>
    <t>孙在润</t>
  </si>
  <si>
    <t>黄鑫伟</t>
  </si>
  <si>
    <t>葛鹏程</t>
  </si>
  <si>
    <t>张康康</t>
  </si>
  <si>
    <t>章栋</t>
  </si>
  <si>
    <t>郑钰锴</t>
  </si>
  <si>
    <t>吴雨</t>
  </si>
  <si>
    <t>王超</t>
  </si>
  <si>
    <t>董致远</t>
  </si>
  <si>
    <t>李金鑫</t>
  </si>
  <si>
    <t>随意走动</t>
  </si>
  <si>
    <t>体委</t>
  </si>
  <si>
    <t>马凯旋</t>
  </si>
  <si>
    <t>董森明</t>
  </si>
  <si>
    <t>十三个</t>
  </si>
  <si>
    <t>提前拿手机</t>
  </si>
  <si>
    <t>季立诚</t>
  </si>
  <si>
    <t>沈炯</t>
  </si>
  <si>
    <t>袁嘉鑫</t>
  </si>
  <si>
    <t>徐成洪</t>
  </si>
  <si>
    <t>王敏涛</t>
  </si>
  <si>
    <t>张泽楷</t>
  </si>
  <si>
    <t>朱鑫涛</t>
  </si>
  <si>
    <t>三个</t>
  </si>
  <si>
    <t>睡觉</t>
  </si>
  <si>
    <t>张航</t>
  </si>
  <si>
    <t>唐崇庆</t>
  </si>
  <si>
    <t>管若澜</t>
  </si>
  <si>
    <t>朱岭</t>
  </si>
  <si>
    <t>王锐</t>
  </si>
  <si>
    <t>丁骁</t>
  </si>
  <si>
    <t>陈妙言</t>
  </si>
  <si>
    <t>卢宇鑫</t>
  </si>
  <si>
    <t>戴影</t>
  </si>
  <si>
    <t>戚崇汶</t>
  </si>
  <si>
    <t>沈中文</t>
  </si>
  <si>
    <t>袁许磊</t>
  </si>
  <si>
    <t>黄志</t>
  </si>
  <si>
    <t>周康博</t>
  </si>
  <si>
    <t>理化测试2011</t>
  </si>
  <si>
    <t>汽修卓越2021</t>
  </si>
  <si>
    <r>
      <rPr>
        <sz val="12"/>
        <color theme="1"/>
        <rFont val="宋体"/>
        <charset val="134"/>
        <scheme val="minor"/>
      </rPr>
      <t>汽卓1</t>
    </r>
    <r>
      <rPr>
        <sz val="12"/>
        <color theme="1"/>
        <rFont val="宋体"/>
        <charset val="134"/>
        <scheme val="minor"/>
      </rPr>
      <t>931</t>
    </r>
  </si>
  <si>
    <t>第8周课堂反馈表</t>
  </si>
  <si>
    <t>星期</t>
  </si>
  <si>
    <t>节数</t>
  </si>
  <si>
    <t>课程</t>
  </si>
  <si>
    <t>纪律</t>
  </si>
  <si>
    <t>星期日</t>
  </si>
  <si>
    <r>
      <rPr>
        <sz val="11"/>
        <color rgb="FFFF0000"/>
        <rFont val="宋体"/>
        <charset val="134"/>
      </rPr>
      <t>焊接</t>
    </r>
    <r>
      <rPr>
        <sz val="11"/>
        <color rgb="FFFF0000"/>
        <rFont val="Tahoma"/>
        <charset val="134"/>
      </rPr>
      <t>2011</t>
    </r>
  </si>
  <si>
    <t>李光辉</t>
  </si>
  <si>
    <t>9-10</t>
  </si>
  <si>
    <t>金属材料的选用</t>
  </si>
  <si>
    <t>星期一</t>
  </si>
  <si>
    <r>
      <rPr>
        <sz val="11"/>
        <color rgb="FFFF0000"/>
        <rFont val="宋体"/>
        <charset val="134"/>
      </rPr>
      <t>软件</t>
    </r>
    <r>
      <rPr>
        <sz val="11"/>
        <color rgb="FFFF0000"/>
        <rFont val="Tahoma"/>
        <charset val="134"/>
      </rPr>
      <t>2013</t>
    </r>
  </si>
  <si>
    <t>柏金</t>
  </si>
  <si>
    <t>3-4</t>
  </si>
  <si>
    <t>概论</t>
  </si>
  <si>
    <t>5-6</t>
  </si>
  <si>
    <t>形势与政策</t>
  </si>
  <si>
    <t>钱朋</t>
  </si>
  <si>
    <t>9-12</t>
  </si>
  <si>
    <t>汽车售后服务</t>
  </si>
  <si>
    <t>马浩杰</t>
  </si>
  <si>
    <t>1-2</t>
  </si>
  <si>
    <t>大学生心理健康教育</t>
  </si>
  <si>
    <t>1-6</t>
  </si>
  <si>
    <t>CAD实训</t>
  </si>
  <si>
    <t>军事理论</t>
  </si>
  <si>
    <t>蒋冬冬</t>
  </si>
  <si>
    <t>黄彦文</t>
  </si>
  <si>
    <t>体育</t>
  </si>
  <si>
    <t>王佳瑜</t>
  </si>
  <si>
    <t>12</t>
  </si>
  <si>
    <t>数据库应用基础</t>
  </si>
  <si>
    <t>胡铭华</t>
  </si>
  <si>
    <t>郑翰伟</t>
  </si>
  <si>
    <t>张强</t>
  </si>
  <si>
    <t>邱良好</t>
  </si>
  <si>
    <t>王震宇</t>
  </si>
  <si>
    <t>万文帅</t>
  </si>
  <si>
    <t>星期二</t>
  </si>
  <si>
    <t>古家仲</t>
  </si>
  <si>
    <t>1-4</t>
  </si>
  <si>
    <t>工业机器人调试与编程</t>
  </si>
  <si>
    <t>盛宁</t>
  </si>
  <si>
    <t>单志超</t>
  </si>
  <si>
    <t>MySQL</t>
  </si>
  <si>
    <t>柏成群</t>
  </si>
  <si>
    <t>吕飞</t>
  </si>
  <si>
    <t>台帅</t>
  </si>
  <si>
    <t>张海涛</t>
  </si>
  <si>
    <t>星期三</t>
  </si>
  <si>
    <t>图形图象处理</t>
  </si>
  <si>
    <t>冯敏轩</t>
  </si>
  <si>
    <t>瞿浩</t>
  </si>
  <si>
    <t>顾玉莹</t>
  </si>
  <si>
    <t>2-4</t>
  </si>
  <si>
    <t>数据结构</t>
  </si>
  <si>
    <t>机械与生活</t>
  </si>
  <si>
    <t>朱文吉</t>
  </si>
  <si>
    <t>计算机应用基础</t>
  </si>
  <si>
    <t>张鹤城</t>
  </si>
  <si>
    <t>星期四</t>
  </si>
  <si>
    <t>CAD 实训</t>
  </si>
  <si>
    <t>李世豪</t>
  </si>
  <si>
    <t>陈建胜</t>
  </si>
  <si>
    <t>朱鋆</t>
  </si>
  <si>
    <t>王佳聪</t>
  </si>
  <si>
    <t>虚拟技术</t>
  </si>
  <si>
    <t>星期五</t>
  </si>
  <si>
    <t>王培鑫</t>
  </si>
  <si>
    <t>5-8</t>
  </si>
  <si>
    <t>web前端</t>
  </si>
  <si>
    <t>星期六</t>
  </si>
  <si>
    <t>常用金属加工方法</t>
  </si>
  <si>
    <t>学习</t>
  </si>
  <si>
    <t>李光辉（旷课30）</t>
  </si>
  <si>
    <t>柏金（旷课8）、张钧韦（旷课6）、周涛（旷课8）、徐云帆（旷课8）、</t>
  </si>
  <si>
    <r>
      <rPr>
        <sz val="11"/>
        <color rgb="FFFF0000"/>
        <rFont val="宋体"/>
        <charset val="134"/>
      </rPr>
      <t>汽修</t>
    </r>
    <r>
      <rPr>
        <sz val="11"/>
        <color rgb="FFFF0000"/>
        <rFont val="Tahoma"/>
        <charset val="134"/>
      </rPr>
      <t>2011</t>
    </r>
  </si>
  <si>
    <t>钱朋（旷课4）、马浩杰（旷课4）</t>
  </si>
  <si>
    <r>
      <rPr>
        <sz val="11"/>
        <color rgb="FFFF0000"/>
        <rFont val="宋体"/>
        <charset val="134"/>
      </rPr>
      <t>软件</t>
    </r>
    <r>
      <rPr>
        <sz val="11"/>
        <color rgb="FFFF0000"/>
        <rFont val="Tahoma"/>
        <charset val="134"/>
      </rPr>
      <t>2023</t>
    </r>
  </si>
  <si>
    <t>王超（旷课6）、单志超（旷课6）、柏成群（旷课8）、李金鑫（旷课8）、吕飞（旷课4）、台帅（旷课8）、
张海涛（旷课8）、张康康（旷课4）、冯敏轩（旷课4）、瞿浩（旷课4）、郑钰锴（旷课4）、顾玉莹（旷课3）</t>
  </si>
  <si>
    <r>
      <rPr>
        <sz val="11"/>
        <color rgb="FFFF0000"/>
        <rFont val="宋体"/>
        <charset val="134"/>
      </rPr>
      <t>大数据</t>
    </r>
    <r>
      <rPr>
        <sz val="11"/>
        <color rgb="FFFF0000"/>
        <rFont val="Tahoma"/>
        <charset val="134"/>
      </rPr>
      <t>2021</t>
    </r>
  </si>
  <si>
    <t>裴智超（旷课4）、蒋冬冬（旷课2）、王佳聪（旷课2）</t>
  </si>
  <si>
    <r>
      <rPr>
        <sz val="11"/>
        <color rgb="FFFF0000"/>
        <rFont val="宋体"/>
        <charset val="134"/>
      </rPr>
      <t>机电</t>
    </r>
    <r>
      <rPr>
        <sz val="11"/>
        <color rgb="FFFF0000"/>
        <rFont val="Tahoma"/>
        <charset val="134"/>
      </rPr>
      <t>2021</t>
    </r>
  </si>
  <si>
    <t>黄彦文（旷课2）</t>
  </si>
  <si>
    <r>
      <rPr>
        <sz val="11"/>
        <color theme="1"/>
        <rFont val="宋体"/>
        <charset val="134"/>
        <scheme val="minor"/>
      </rPr>
      <t>王佳瑜（早退）、胡铭华（早退）、郑翰伟（早退）、张强（早退）、邱良好（早退）、王震宇（早退）、万文帅（早退）、</t>
    </r>
    <r>
      <rPr>
        <sz val="11"/>
        <color rgb="FFFF0000"/>
        <rFont val="宋体"/>
        <charset val="134"/>
        <scheme val="minor"/>
      </rPr>
      <t>张鹤城（旷课8）、朱文吉（旷课8）</t>
    </r>
  </si>
  <si>
    <t>古家仲（旷课4）</t>
  </si>
  <si>
    <t>盛宁（旷课2）、李世豪（旷课2）、陈建胜（旷课2）、朱鋆（旷课2）</t>
  </si>
  <si>
    <t>王培鑫（旷课2）</t>
  </si>
  <si>
    <t>第8周宿舍卫生详情表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</si>
  <si>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</si>
  <si>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</si>
  <si>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</si>
  <si>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</si>
  <si>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</si>
  <si>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</si>
  <si>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</si>
  <si>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</si>
  <si>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</si>
  <si>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</si>
  <si>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</si>
  <si>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</si>
  <si>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</si>
  <si>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</si>
  <si>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</si>
  <si>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</si>
  <si>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</si>
  <si>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</si>
  <si>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</si>
  <si>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</si>
  <si>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</si>
  <si>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</si>
  <si>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6A501</t>
  </si>
  <si>
    <t>6A502</t>
  </si>
  <si>
    <t>6A503</t>
  </si>
  <si>
    <t>6A504</t>
  </si>
  <si>
    <t>6A505</t>
  </si>
  <si>
    <t>6A506</t>
  </si>
  <si>
    <t>6A507</t>
  </si>
  <si>
    <t>6A508</t>
  </si>
  <si>
    <t>6A509</t>
  </si>
  <si>
    <t>6A510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</si>
  <si>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</si>
  <si>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</si>
  <si>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</si>
  <si>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</si>
  <si>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</si>
  <si>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</si>
  <si>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</si>
  <si>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</si>
  <si>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</si>
  <si>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</si>
  <si>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</si>
  <si>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</si>
  <si>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</si>
  <si>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</si>
  <si>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</si>
  <si>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</si>
  <si>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</si>
  <si>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</si>
  <si>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</si>
  <si>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</si>
  <si>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</si>
  <si>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</si>
  <si>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</si>
  <si>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</si>
  <si>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</si>
  <si>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5A116</t>
  </si>
  <si>
    <t>5A117</t>
  </si>
  <si>
    <t>5A118</t>
  </si>
  <si>
    <t>5A119</t>
  </si>
  <si>
    <t>5A219</t>
  </si>
  <si>
    <t>5A218</t>
  </si>
  <si>
    <t>5A409</t>
  </si>
  <si>
    <t>5A413</t>
  </si>
  <si>
    <t>5A519</t>
  </si>
  <si>
    <t>5A106</t>
  </si>
  <si>
    <t>5A114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</si>
  <si>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</si>
  <si>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</si>
  <si>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</si>
  <si>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</si>
  <si>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</si>
  <si>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</si>
  <si>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</si>
  <si>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</si>
  <si>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6A515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</si>
  <si>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</si>
  <si>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</si>
  <si>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</si>
  <si>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</si>
  <si>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</si>
  <si>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</si>
  <si>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</si>
  <si>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</si>
  <si>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</si>
  <si>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4A211</t>
  </si>
  <si>
    <t>5B108</t>
  </si>
  <si>
    <t>6A325</t>
  </si>
  <si>
    <t xml:space="preserve">4A204 </t>
  </si>
  <si>
    <t>4A205</t>
  </si>
  <si>
    <t>4A206</t>
  </si>
  <si>
    <t>4A208</t>
  </si>
  <si>
    <t>4A209</t>
  </si>
  <si>
    <t>4A210</t>
  </si>
  <si>
    <t>4A212</t>
  </si>
  <si>
    <t>4A213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</si>
  <si>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</si>
  <si>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</si>
  <si>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</si>
  <si>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</si>
  <si>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</si>
  <si>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</si>
  <si>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</si>
  <si>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</si>
  <si>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1A104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</si>
  <si>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</si>
  <si>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</si>
  <si>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</si>
  <si>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</si>
  <si>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</si>
  <si>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</si>
  <si>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</si>
  <si>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</si>
  <si>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</si>
  <si>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</si>
  <si>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</si>
  <si>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</si>
  <si>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</si>
  <si>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</si>
  <si>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</si>
  <si>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</si>
  <si>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</si>
  <si>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</si>
  <si>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</si>
  <si>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</si>
  <si>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</si>
  <si>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</si>
  <si>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</si>
  <si>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</si>
  <si>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</si>
  <si>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</si>
  <si>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</si>
  <si>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</si>
  <si>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4B529</t>
  </si>
  <si>
    <t>4B528</t>
  </si>
  <si>
    <t>4B524</t>
  </si>
  <si>
    <t>4B526</t>
  </si>
  <si>
    <t>4B527</t>
  </si>
  <si>
    <t>4B531</t>
  </si>
  <si>
    <t>5B224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</si>
  <si>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</si>
  <si>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</si>
  <si>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</si>
  <si>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</si>
  <si>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</si>
  <si>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</si>
  <si>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</si>
  <si>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</si>
  <si>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5B431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</si>
  <si>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</si>
  <si>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</si>
  <si>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</si>
  <si>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</si>
  <si>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</si>
  <si>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</si>
  <si>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</si>
  <si>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</si>
  <si>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</si>
  <si>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</si>
  <si>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</si>
  <si>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</si>
  <si>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</si>
  <si>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</si>
  <si>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</si>
  <si>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</si>
  <si>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</si>
  <si>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</si>
  <si>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</si>
  <si>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</si>
  <si>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</si>
  <si>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</si>
  <si>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</si>
  <si>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4A214</t>
  </si>
  <si>
    <t>4A215</t>
  </si>
  <si>
    <t>4A216</t>
  </si>
  <si>
    <t>4A217</t>
  </si>
  <si>
    <t>4A218</t>
  </si>
  <si>
    <t>4A219</t>
  </si>
  <si>
    <t>6A326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</si>
  <si>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</si>
  <si>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</si>
  <si>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</si>
  <si>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</si>
  <si>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</si>
  <si>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</si>
  <si>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</si>
  <si>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</si>
  <si>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6A424</t>
  </si>
  <si>
    <t>6A425</t>
  </si>
  <si>
    <t>6A426</t>
  </si>
  <si>
    <t>汽修2021</t>
  </si>
  <si>
    <t>4B613</t>
  </si>
  <si>
    <t>4B614</t>
  </si>
  <si>
    <t>4B616</t>
  </si>
  <si>
    <t>4B617</t>
  </si>
  <si>
    <t>4B618</t>
  </si>
  <si>
    <t>4B619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</si>
  <si>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</si>
  <si>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</si>
  <si>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</si>
  <si>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</si>
  <si>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</si>
  <si>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</si>
  <si>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</si>
  <si>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</si>
  <si>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</si>
  <si>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</si>
  <si>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</si>
  <si>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</si>
  <si>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</si>
  <si>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</si>
  <si>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</si>
  <si>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</si>
  <si>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</si>
  <si>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</si>
  <si>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</si>
  <si>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4A301</t>
  </si>
  <si>
    <t>4A302</t>
  </si>
  <si>
    <t>4A303</t>
  </si>
  <si>
    <t>4A304</t>
  </si>
  <si>
    <t>4A305</t>
  </si>
  <si>
    <t>4A306</t>
  </si>
  <si>
    <t>4A224</t>
  </si>
  <si>
    <t>4A226</t>
  </si>
  <si>
    <t>4B634</t>
  </si>
  <si>
    <t>4B635</t>
  </si>
  <si>
    <t>6A407</t>
  </si>
  <si>
    <t>6A408</t>
  </si>
  <si>
    <t>3A407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</si>
  <si>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</si>
  <si>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</si>
  <si>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</si>
  <si>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</si>
  <si>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</si>
  <si>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</si>
  <si>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</si>
  <si>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</si>
  <si>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</si>
  <si>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</si>
  <si>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6A409</t>
  </si>
  <si>
    <t>6A410</t>
  </si>
  <si>
    <t>6A411</t>
  </si>
  <si>
    <t>6A412</t>
  </si>
  <si>
    <t>4A326</t>
  </si>
  <si>
    <t>5A506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</si>
  <si>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</si>
  <si>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</si>
  <si>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</si>
  <si>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</si>
  <si>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</si>
  <si>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</si>
  <si>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</si>
  <si>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</si>
  <si>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</si>
  <si>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</si>
  <si>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</si>
  <si>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</si>
  <si>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</si>
  <si>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</si>
  <si>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</si>
  <si>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</si>
  <si>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</si>
  <si>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</si>
  <si>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</si>
  <si>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</si>
  <si>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4A609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</si>
  <si>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</si>
  <si>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</si>
  <si>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</si>
  <si>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</si>
  <si>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</si>
  <si>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</si>
  <si>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</si>
  <si>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</si>
  <si>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</si>
  <si>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</si>
  <si>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</si>
  <si>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6A402</t>
  </si>
  <si>
    <t>6A403</t>
  </si>
  <si>
    <t>4A417</t>
  </si>
  <si>
    <t>4A418</t>
  </si>
  <si>
    <t>4A419</t>
  </si>
  <si>
    <t>4A420</t>
  </si>
  <si>
    <t>4A421</t>
  </si>
  <si>
    <t>4A422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</si>
  <si>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</si>
  <si>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</si>
  <si>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</si>
  <si>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</si>
  <si>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</si>
  <si>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</si>
  <si>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</si>
  <si>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</si>
  <si>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</si>
  <si>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4A610</t>
  </si>
  <si>
    <t>4A423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</si>
  <si>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</si>
  <si>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</si>
  <si>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</si>
  <si>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</si>
  <si>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</si>
  <si>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</si>
  <si>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</si>
  <si>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</si>
  <si>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</si>
  <si>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</si>
  <si>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</si>
  <si>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</si>
  <si>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</si>
  <si>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</si>
  <si>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</si>
  <si>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</si>
  <si>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</si>
  <si>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</si>
  <si>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</si>
  <si>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</si>
  <si>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</si>
  <si>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</si>
  <si>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</si>
  <si>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</si>
  <si>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</si>
  <si>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</si>
  <si>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</si>
  <si>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</si>
  <si>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</si>
  <si>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</si>
  <si>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</si>
  <si>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6A309</t>
  </si>
  <si>
    <t>6A305</t>
  </si>
  <si>
    <t>5B236</t>
  </si>
  <si>
    <t>5B234</t>
  </si>
  <si>
    <t>5B232</t>
  </si>
  <si>
    <t>5B231</t>
  </si>
  <si>
    <t>5B230</t>
  </si>
  <si>
    <t>5B229</t>
  </si>
  <si>
    <t>5B228</t>
  </si>
  <si>
    <t>5B227</t>
  </si>
  <si>
    <t>5B226</t>
  </si>
  <si>
    <t>5B136</t>
  </si>
  <si>
    <t>5B134</t>
  </si>
  <si>
    <t>5B132</t>
  </si>
  <si>
    <t>5B130</t>
  </si>
  <si>
    <t>1B235</t>
  </si>
  <si>
    <t>5A419</t>
  </si>
  <si>
    <t>5A509</t>
  </si>
  <si>
    <t>5A510</t>
  </si>
  <si>
    <t>5A511</t>
  </si>
  <si>
    <t>5A512</t>
  </si>
  <si>
    <t>5A513</t>
  </si>
  <si>
    <t>5A514</t>
  </si>
  <si>
    <t>5A515</t>
  </si>
  <si>
    <t>5A516</t>
  </si>
  <si>
    <t>5A517</t>
  </si>
  <si>
    <t>5A518</t>
  </si>
  <si>
    <t>5B213</t>
  </si>
  <si>
    <t>5B214</t>
  </si>
  <si>
    <t>5B215</t>
  </si>
  <si>
    <t>5B216</t>
  </si>
  <si>
    <t>5B217</t>
  </si>
  <si>
    <t>5B218</t>
  </si>
  <si>
    <t>5B219</t>
  </si>
  <si>
    <t>5B220</t>
  </si>
  <si>
    <t>5B221</t>
  </si>
  <si>
    <t>5B222</t>
  </si>
  <si>
    <t>5B223</t>
  </si>
  <si>
    <t>5B225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</si>
  <si>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</si>
  <si>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</si>
  <si>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</si>
  <si>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</si>
  <si>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</si>
  <si>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</si>
  <si>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</si>
  <si>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</si>
  <si>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</si>
  <si>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</si>
  <si>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</si>
  <si>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5B212</t>
  </si>
  <si>
    <t>5B301</t>
  </si>
  <si>
    <t xml:space="preserve">焊接1911    </t>
  </si>
  <si>
    <t>5B118</t>
  </si>
  <si>
    <t>5B119</t>
  </si>
  <si>
    <t>5B120</t>
  </si>
  <si>
    <t>5B121</t>
  </si>
  <si>
    <t>5B122</t>
  </si>
  <si>
    <t>5B123</t>
  </si>
  <si>
    <t>5B124</t>
  </si>
  <si>
    <t>5B125</t>
  </si>
  <si>
    <t xml:space="preserve">焊接1921 </t>
  </si>
  <si>
    <t xml:space="preserve">5B103  </t>
  </si>
  <si>
    <t xml:space="preserve">5B104 </t>
  </si>
  <si>
    <t>5B105</t>
  </si>
  <si>
    <t>5B106</t>
  </si>
  <si>
    <t xml:space="preserve">5B108  </t>
  </si>
  <si>
    <t xml:space="preserve">5B110 </t>
  </si>
  <si>
    <t xml:space="preserve">5B111 </t>
  </si>
  <si>
    <t>5B112</t>
  </si>
  <si>
    <t>5B126</t>
  </si>
  <si>
    <t>5B127</t>
  </si>
  <si>
    <t>5B128</t>
  </si>
  <si>
    <t>5B107</t>
  </si>
  <si>
    <t>5B109</t>
  </si>
  <si>
    <t>装备1911</t>
  </si>
  <si>
    <t>5B428</t>
  </si>
  <si>
    <t>5B429</t>
  </si>
  <si>
    <t>5B430</t>
  </si>
  <si>
    <t>5B432</t>
  </si>
  <si>
    <t>5B434</t>
  </si>
  <si>
    <t>5B436</t>
  </si>
  <si>
    <t>5B332</t>
  </si>
  <si>
    <t>5B334</t>
  </si>
  <si>
    <t>5B336</t>
  </si>
  <si>
    <t>1B227</t>
  </si>
  <si>
    <t>5B418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</si>
  <si>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</si>
  <si>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</si>
  <si>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</si>
  <si>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</si>
  <si>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</si>
  <si>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</si>
  <si>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</si>
  <si>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</si>
  <si>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5B427</t>
  </si>
  <si>
    <t>机电  
1913</t>
  </si>
  <si>
    <t>1B103</t>
  </si>
  <si>
    <t>5B409</t>
  </si>
  <si>
    <t>5B410</t>
  </si>
  <si>
    <t>5B411</t>
  </si>
  <si>
    <t>5B412</t>
  </si>
  <si>
    <t>5B413</t>
  </si>
  <si>
    <t>5B414</t>
  </si>
  <si>
    <t>5B415</t>
  </si>
  <si>
    <t>5B416</t>
  </si>
  <si>
    <t>5B417</t>
  </si>
  <si>
    <t>5B501</t>
  </si>
  <si>
    <t>1B238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</si>
  <si>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</si>
  <si>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</si>
  <si>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</si>
  <si>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</si>
  <si>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</si>
  <si>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</si>
  <si>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</si>
  <si>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</si>
  <si>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</si>
  <si>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5B511</t>
  </si>
  <si>
    <t>5B512</t>
  </si>
  <si>
    <t xml:space="preserve">机电1923 </t>
  </si>
  <si>
    <t>5B401</t>
  </si>
  <si>
    <t>5B403</t>
  </si>
  <si>
    <t>5B404</t>
  </si>
  <si>
    <t>5B405</t>
  </si>
  <si>
    <t>5B406</t>
  </si>
  <si>
    <t>5B407</t>
  </si>
  <si>
    <t>5B408</t>
  </si>
  <si>
    <t xml:space="preserve">理化1911  </t>
  </si>
  <si>
    <t xml:space="preserve">1B218  </t>
  </si>
  <si>
    <t>1B219</t>
  </si>
  <si>
    <t>1B220</t>
  </si>
  <si>
    <t xml:space="preserve">5B113 </t>
  </si>
  <si>
    <t xml:space="preserve">5B114   </t>
  </si>
  <si>
    <t xml:space="preserve">5B115   </t>
  </si>
  <si>
    <t xml:space="preserve">5B116 </t>
  </si>
  <si>
    <t xml:space="preserve">5B117   </t>
  </si>
  <si>
    <t xml:space="preserve">5B318    </t>
  </si>
  <si>
    <t xml:space="preserve">5B319     </t>
  </si>
  <si>
    <t xml:space="preserve">5B320   </t>
  </si>
  <si>
    <t xml:space="preserve">5B321    </t>
  </si>
  <si>
    <t xml:space="preserve">5B322   </t>
  </si>
  <si>
    <t xml:space="preserve">5B323 </t>
  </si>
  <si>
    <t xml:space="preserve">5B324   </t>
  </si>
  <si>
    <t xml:space="preserve">5B302 </t>
  </si>
  <si>
    <t xml:space="preserve">5B304 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</si>
  <si>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</si>
  <si>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</si>
  <si>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</si>
  <si>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</si>
  <si>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</si>
  <si>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</si>
  <si>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1b226</t>
  </si>
  <si>
    <t>5b214</t>
  </si>
  <si>
    <t>5b304</t>
  </si>
  <si>
    <t>5b313</t>
  </si>
  <si>
    <t>5b316</t>
  </si>
  <si>
    <t>5b317</t>
  </si>
  <si>
    <t>6b237</t>
  </si>
  <si>
    <t xml:space="preserve">5B325  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</si>
  <si>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</si>
  <si>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</si>
  <si>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</si>
  <si>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</si>
  <si>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</si>
  <si>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>1B226</t>
  </si>
  <si>
    <t>5B312</t>
  </si>
  <si>
    <t>5B313</t>
  </si>
  <si>
    <t>5B314</t>
  </si>
  <si>
    <t>5B317</t>
  </si>
  <si>
    <t>5B319</t>
  </si>
  <si>
    <t>5B321</t>
  </si>
  <si>
    <t>5B323</t>
  </si>
  <si>
    <t>5B324</t>
  </si>
  <si>
    <t>5B325</t>
  </si>
  <si>
    <t>6B237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</si>
  <si>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</si>
  <si>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</si>
  <si>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</si>
  <si>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</si>
  <si>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</si>
  <si>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</si>
  <si>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</si>
  <si>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</si>
  <si>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</si>
  <si>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5B617</t>
  </si>
  <si>
    <t>3B119</t>
  </si>
  <si>
    <t>5B606</t>
  </si>
  <si>
    <t>6B509</t>
  </si>
  <si>
    <t>1B212</t>
  </si>
  <si>
    <t>1B210</t>
  </si>
  <si>
    <t>1B213</t>
  </si>
  <si>
    <t>1B211</t>
  </si>
  <si>
    <t xml:space="preserve">软件1913  </t>
  </si>
  <si>
    <t>1B214</t>
  </si>
  <si>
    <t>1B215</t>
  </si>
  <si>
    <t>1B216</t>
  </si>
  <si>
    <t>1B217</t>
  </si>
  <si>
    <t xml:space="preserve">5A501  </t>
  </si>
  <si>
    <t>5A502</t>
  </si>
  <si>
    <t>5A503</t>
  </si>
  <si>
    <t xml:space="preserve">5A504 </t>
  </si>
  <si>
    <t>5A505</t>
  </si>
  <si>
    <t xml:space="preserve">5A506 </t>
  </si>
  <si>
    <t>5A507</t>
  </si>
  <si>
    <t xml:space="preserve">5A508 </t>
  </si>
  <si>
    <t>1B207</t>
  </si>
  <si>
    <t>1B208</t>
  </si>
  <si>
    <t>1B209</t>
  </si>
  <si>
    <t>5B601</t>
  </si>
  <si>
    <t>5B602</t>
  </si>
  <si>
    <t>5B603</t>
  </si>
  <si>
    <t>5B604</t>
  </si>
  <si>
    <t>5B605</t>
  </si>
  <si>
    <t>5B607</t>
  </si>
  <si>
    <t>1B221</t>
  </si>
  <si>
    <t xml:space="preserve">1B222 </t>
  </si>
  <si>
    <t xml:space="preserve">5B618 </t>
  </si>
  <si>
    <t xml:space="preserve">5B619 </t>
  </si>
  <si>
    <t xml:space="preserve">5B620 </t>
  </si>
  <si>
    <t>5B621</t>
  </si>
  <si>
    <t>5B622</t>
  </si>
  <si>
    <t>5B623</t>
  </si>
  <si>
    <t>5B624</t>
  </si>
  <si>
    <t xml:space="preserve">5B625 </t>
  </si>
  <si>
    <t>5B626</t>
  </si>
  <si>
    <t>5B627</t>
  </si>
  <si>
    <t>5B630</t>
  </si>
  <si>
    <t xml:space="preserve">物联网1913 </t>
  </si>
  <si>
    <t>1B223</t>
  </si>
  <si>
    <t xml:space="preserve">1B224 </t>
  </si>
  <si>
    <t>1B225</t>
  </si>
  <si>
    <t>5B517</t>
  </si>
  <si>
    <t xml:space="preserve">5B628 </t>
  </si>
  <si>
    <t>5B629</t>
  </si>
  <si>
    <t xml:space="preserve">5B630 </t>
  </si>
  <si>
    <t xml:space="preserve">5B631 </t>
  </si>
  <si>
    <t>5B632</t>
  </si>
  <si>
    <t>1B228</t>
  </si>
  <si>
    <t>1B229</t>
  </si>
  <si>
    <t xml:space="preserve">5B528 </t>
  </si>
  <si>
    <t>5B529</t>
  </si>
  <si>
    <t>5B530</t>
  </si>
  <si>
    <t>5B531</t>
  </si>
  <si>
    <t>5B532</t>
  </si>
  <si>
    <t>5B534</t>
  </si>
  <si>
    <t xml:space="preserve">5B536 </t>
  </si>
  <si>
    <t xml:space="preserve">5B634 </t>
  </si>
  <si>
    <t>5B636</t>
  </si>
  <si>
    <t xml:space="preserve">云计算1911 </t>
  </si>
  <si>
    <t xml:space="preserve">1B230  </t>
  </si>
  <si>
    <t xml:space="preserve">1B231 </t>
  </si>
  <si>
    <t xml:space="preserve">5B518 </t>
  </si>
  <si>
    <t xml:space="preserve">5B519 </t>
  </si>
  <si>
    <t xml:space="preserve">5B520  </t>
  </si>
  <si>
    <t>5B521</t>
  </si>
  <si>
    <t xml:space="preserve">5B522 </t>
  </si>
  <si>
    <t xml:space="preserve">5B523 </t>
  </si>
  <si>
    <t>5B524</t>
  </si>
  <si>
    <t xml:space="preserve">5B525  </t>
  </si>
  <si>
    <t xml:space="preserve">5B526  </t>
  </si>
  <si>
    <t xml:space="preserve">5B527  </t>
  </si>
  <si>
    <t>1B232</t>
  </si>
  <si>
    <t>1B233</t>
  </si>
  <si>
    <t>1B234</t>
  </si>
  <si>
    <t>1B236</t>
  </si>
  <si>
    <t>1B237</t>
  </si>
  <si>
    <t>1B239</t>
  </si>
  <si>
    <t>5B513</t>
  </si>
  <si>
    <t>5B514</t>
  </si>
  <si>
    <t>5B515</t>
  </si>
  <si>
    <t>5B516</t>
  </si>
  <si>
    <t>理化1811</t>
  </si>
  <si>
    <t>汽修1831巴哈班</t>
  </si>
  <si>
    <t>第8周宿舍纪律详细表</t>
  </si>
  <si>
    <t>学号</t>
  </si>
  <si>
    <t>宿舍楼</t>
  </si>
  <si>
    <t>房间号</t>
  </si>
  <si>
    <t>床位号</t>
  </si>
  <si>
    <t>违纪类别</t>
  </si>
  <si>
    <t>发生日期</t>
  </si>
  <si>
    <t>2019055309</t>
  </si>
  <si>
    <t>顾照耀</t>
  </si>
  <si>
    <t>5#B</t>
  </si>
  <si>
    <t>310</t>
  </si>
  <si>
    <t>3</t>
  </si>
  <si>
    <t>夜不归宿</t>
  </si>
  <si>
    <t>2021-04-16</t>
  </si>
  <si>
    <t>2019056229</t>
  </si>
  <si>
    <t>姜红星</t>
  </si>
  <si>
    <t>219</t>
  </si>
  <si>
    <t>4</t>
  </si>
  <si>
    <t>违章使用电器</t>
  </si>
  <si>
    <t>2021-04-14</t>
  </si>
  <si>
    <t>2019056230</t>
  </si>
  <si>
    <t>李浩</t>
  </si>
  <si>
    <t>216</t>
  </si>
  <si>
    <t>1</t>
  </si>
  <si>
    <t>私拉电源</t>
  </si>
  <si>
    <t>2021-04-15</t>
  </si>
  <si>
    <t>2019056238</t>
  </si>
  <si>
    <t>孙世豪</t>
  </si>
  <si>
    <t>215</t>
  </si>
  <si>
    <t>2019056244</t>
  </si>
  <si>
    <t>吴天宇</t>
  </si>
  <si>
    <t>221</t>
  </si>
  <si>
    <t>2019056449</t>
  </si>
  <si>
    <t>袁振宇</t>
  </si>
  <si>
    <t>5#A</t>
  </si>
  <si>
    <t>516</t>
  </si>
  <si>
    <t>202001180224</t>
  </si>
  <si>
    <t>项成</t>
  </si>
  <si>
    <t>4#A</t>
  </si>
  <si>
    <t>309</t>
  </si>
  <si>
    <t>202001180230</t>
  </si>
  <si>
    <t>张俊</t>
  </si>
  <si>
    <t>307</t>
  </si>
  <si>
    <t>2</t>
  </si>
  <si>
    <t>私养宠物</t>
  </si>
  <si>
    <t>202001190142</t>
  </si>
  <si>
    <t>张家伟</t>
  </si>
  <si>
    <t>409</t>
  </si>
  <si>
    <t>抽烟</t>
  </si>
  <si>
    <t>202002150117</t>
  </si>
  <si>
    <t>刘钦杉</t>
  </si>
  <si>
    <t>4#B</t>
  </si>
  <si>
    <t>129</t>
  </si>
  <si>
    <t xml:space="preserve">2021-04-17 </t>
  </si>
  <si>
    <t>202002260111</t>
  </si>
  <si>
    <t>单烨</t>
  </si>
  <si>
    <t>616</t>
  </si>
  <si>
    <t>202002720110</t>
  </si>
  <si>
    <t>韩涧考</t>
  </si>
  <si>
    <t>202003120109</t>
  </si>
  <si>
    <t>段杰凯</t>
  </si>
  <si>
    <t>510</t>
  </si>
  <si>
    <t>2021-04-17</t>
  </si>
  <si>
    <t>202003170133</t>
  </si>
  <si>
    <t>徐磊</t>
  </si>
  <si>
    <t>417</t>
  </si>
  <si>
    <t>202003170214</t>
  </si>
  <si>
    <t>丁杰</t>
  </si>
  <si>
    <t>424</t>
  </si>
  <si>
    <t>202003170216</t>
  </si>
  <si>
    <t>高磊</t>
  </si>
  <si>
    <t>202003180146</t>
  </si>
  <si>
    <t>320</t>
  </si>
  <si>
    <t>第8周文明礼仪详细表</t>
  </si>
  <si>
    <t>教学楼吸烟</t>
  </si>
  <si>
    <t>第8周班级宣传详细表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</si>
  <si>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</si>
  <si>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</si>
  <si>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</si>
  <si>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</si>
  <si>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</si>
  <si>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</si>
  <si>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第8周材料上交详细表</t>
  </si>
  <si>
    <t>详情</t>
  </si>
  <si>
    <t>三会一课
（扣分）</t>
  </si>
  <si>
    <t>三会一课
（得分）</t>
  </si>
  <si>
    <t>第8周参与活动详细表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</si>
</sst>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.00_);[Red]\(0.00\)"/>
    <numFmt numFmtId="179" formatCode="0_);[Red]\(0\)"/>
  </numFmts>
  <fonts count="60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瀹嬩綋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等线"/>
      <charset val="134"/>
    </font>
    <font>
      <sz val="12"/>
      <name val="宋体"/>
      <charset val="134"/>
      <scheme val="minor"/>
    </font>
    <font>
      <sz val="36"/>
      <name val="等线"/>
      <charset val="134"/>
    </font>
    <font>
      <sz val="11"/>
      <name val="等线"/>
      <charset val="134"/>
    </font>
    <font>
      <sz val="11"/>
      <color theme="1"/>
      <name val="宋体"/>
      <charset val="134"/>
    </font>
    <font>
      <sz val="11"/>
      <color rgb="FFFF0000"/>
      <name val="Tahoma"/>
      <charset val="134"/>
    </font>
    <font>
      <sz val="11"/>
      <color rgb="FFFF0000"/>
      <name val="宋体"/>
      <charset val="134"/>
    </font>
    <font>
      <sz val="11"/>
      <color rgb="FFFF0000"/>
      <name val="Tahoma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rgb="FF000000"/>
      <name val="方正粗黑宋简体"/>
      <charset val="134"/>
    </font>
    <font>
      <sz val="11"/>
      <color indexed="8"/>
      <name val="等线"/>
      <charset val="134"/>
    </font>
    <font>
      <sz val="11"/>
      <color rgb="FF000000"/>
      <name val="等线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ED3D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25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27" borderId="26" applyNumberFormat="0" applyFont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33" borderId="0">
      <alignment vertical="top"/>
      <protection locked="0"/>
    </xf>
    <xf numFmtId="0" fontId="49" fillId="0" borderId="0" applyNumberFormat="0" applyFill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0" fillId="31" borderId="27" applyNumberFormat="0" applyAlignment="0" applyProtection="0">
      <alignment vertical="center"/>
    </xf>
    <xf numFmtId="0" fontId="46" fillId="31" borderId="25" applyNumberFormat="0" applyAlignment="0" applyProtection="0">
      <alignment vertical="center"/>
    </xf>
    <xf numFmtId="0" fontId="53" fillId="35" borderId="30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55" fillId="0" borderId="32" applyNumberFormat="0" applyFill="0" applyAlignment="0" applyProtection="0">
      <alignment vertical="center"/>
    </xf>
    <xf numFmtId="0" fontId="54" fillId="0" borderId="31" applyNumberFormat="0" applyFill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8" fillId="33" borderId="0">
      <protection locked="0"/>
    </xf>
  </cellStyleXfs>
  <cellXfs count="3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176" fontId="3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 vertical="center"/>
    </xf>
    <xf numFmtId="176" fontId="3" fillId="5" borderId="5" xfId="0" applyNumberFormat="1" applyFont="1" applyFill="1" applyBorder="1" applyAlignment="1" applyProtection="1">
      <alignment horizontal="center" vertical="center"/>
      <protection locked="0"/>
    </xf>
    <xf numFmtId="176" fontId="3" fillId="5" borderId="6" xfId="0" applyNumberFormat="1" applyFont="1" applyFill="1" applyBorder="1" applyAlignment="1" applyProtection="1">
      <alignment horizontal="center" vertical="center"/>
      <protection locked="0"/>
    </xf>
    <xf numFmtId="176" fontId="3" fillId="5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5" fillId="6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179" fontId="3" fillId="7" borderId="2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9" fontId="3" fillId="7" borderId="4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9" fontId="3" fillId="7" borderId="11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9" fontId="3" fillId="7" borderId="12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179" fontId="3" fillId="7" borderId="4" xfId="0" applyNumberFormat="1" applyFont="1" applyFill="1" applyBorder="1" applyAlignment="1">
      <alignment horizontal="center" vertical="center"/>
    </xf>
    <xf numFmtId="179" fontId="3" fillId="7" borderId="11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179" fontId="11" fillId="7" borderId="2" xfId="0" applyNumberFormat="1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179" fontId="3" fillId="7" borderId="13" xfId="0" applyNumberFormat="1" applyFont="1" applyFill="1" applyBorder="1" applyAlignment="1">
      <alignment horizontal="center" vertical="center"/>
    </xf>
    <xf numFmtId="10" fontId="3" fillId="7" borderId="11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179" fontId="3" fillId="7" borderId="14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/>
    </xf>
    <xf numFmtId="179" fontId="3" fillId="7" borderId="1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177" fontId="2" fillId="7" borderId="2" xfId="0" applyNumberFormat="1" applyFont="1" applyFill="1" applyBorder="1" applyAlignment="1">
      <alignment horizontal="center"/>
    </xf>
    <xf numFmtId="9" fontId="3" fillId="7" borderId="4" xfId="11" applyFont="1" applyFill="1" applyBorder="1" applyAlignment="1">
      <alignment horizontal="center" vertical="center"/>
    </xf>
    <xf numFmtId="9" fontId="3" fillId="7" borderId="11" xfId="11" applyFont="1" applyFill="1" applyBorder="1" applyAlignment="1">
      <alignment horizontal="center" vertical="center"/>
    </xf>
    <xf numFmtId="9" fontId="3" fillId="7" borderId="12" xfId="1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179" fontId="13" fillId="7" borderId="2" xfId="0" applyNumberFormat="1" applyFont="1" applyFill="1" applyBorder="1" applyAlignment="1">
      <alignment horizontal="center" vertical="center"/>
    </xf>
    <xf numFmtId="0" fontId="2" fillId="7" borderId="2" xfId="0" applyFont="1" applyFill="1" applyBorder="1">
      <alignment vertical="center"/>
    </xf>
    <xf numFmtId="0" fontId="6" fillId="7" borderId="2" xfId="0" applyFont="1" applyFill="1" applyBorder="1">
      <alignment vertical="center"/>
    </xf>
    <xf numFmtId="179" fontId="16" fillId="7" borderId="2" xfId="0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77" fontId="16" fillId="9" borderId="2" xfId="0" applyNumberFormat="1" applyFont="1" applyFill="1" applyBorder="1" applyAlignment="1">
      <alignment horizontal="center" vertical="center"/>
    </xf>
    <xf numFmtId="0" fontId="0" fillId="8" borderId="2" xfId="0" applyFill="1" applyBorder="1">
      <alignment vertical="center"/>
    </xf>
    <xf numFmtId="0" fontId="6" fillId="8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9" fontId="6" fillId="8" borderId="4" xfId="0" applyNumberFormat="1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9" fontId="6" fillId="8" borderId="11" xfId="0" applyNumberFormat="1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9" fontId="6" fillId="8" borderId="12" xfId="0" applyNumberFormat="1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9" fontId="6" fillId="8" borderId="2" xfId="0" applyNumberFormat="1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177" fontId="6" fillId="9" borderId="2" xfId="0" applyNumberFormat="1" applyFont="1" applyFill="1" applyBorder="1" applyAlignment="1">
      <alignment horizontal="center" vertical="center"/>
    </xf>
    <xf numFmtId="177" fontId="6" fillId="9" borderId="4" xfId="0" applyNumberFormat="1" applyFont="1" applyFill="1" applyBorder="1" applyAlignment="1">
      <alignment horizontal="center" vertical="center"/>
    </xf>
    <xf numFmtId="177" fontId="6" fillId="9" borderId="11" xfId="0" applyNumberFormat="1" applyFont="1" applyFill="1" applyBorder="1" applyAlignment="1">
      <alignment horizontal="center" vertical="center"/>
    </xf>
    <xf numFmtId="177" fontId="6" fillId="9" borderId="12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9" fontId="0" fillId="8" borderId="4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9" fontId="0" fillId="8" borderId="11" xfId="0" applyNumberForma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9" fontId="0" fillId="8" borderId="1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9" fontId="0" fillId="8" borderId="2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177" fontId="0" fillId="9" borderId="4" xfId="0" applyNumberFormat="1" applyFill="1" applyBorder="1" applyAlignment="1">
      <alignment horizontal="center" vertical="center"/>
    </xf>
    <xf numFmtId="177" fontId="0" fillId="9" borderId="11" xfId="0" applyNumberFormat="1" applyFill="1" applyBorder="1" applyAlignment="1">
      <alignment horizontal="center" vertical="center"/>
    </xf>
    <xf numFmtId="177" fontId="0" fillId="9" borderId="12" xfId="0" applyNumberFormat="1" applyFill="1" applyBorder="1" applyAlignment="1">
      <alignment horizontal="center" vertical="center"/>
    </xf>
    <xf numFmtId="177" fontId="0" fillId="9" borderId="2" xfId="0" applyNumberForma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177" fontId="0" fillId="9" borderId="2" xfId="0" applyNumberFormat="1" applyFill="1" applyBorder="1" applyAlignment="1">
      <alignment horizontal="center" vertical="center" wrapText="1"/>
    </xf>
    <xf numFmtId="0" fontId="0" fillId="10" borderId="2" xfId="0" applyFill="1" applyBorder="1">
      <alignment vertical="center"/>
    </xf>
    <xf numFmtId="0" fontId="3" fillId="10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9" fontId="0" fillId="8" borderId="4" xfId="11" applyFont="1" applyFill="1" applyBorder="1" applyAlignment="1">
      <alignment horizontal="center" vertical="center"/>
    </xf>
    <xf numFmtId="9" fontId="0" fillId="8" borderId="11" xfId="11" applyFont="1" applyFill="1" applyBorder="1" applyAlignment="1">
      <alignment horizontal="center" vertical="center"/>
    </xf>
    <xf numFmtId="9" fontId="0" fillId="8" borderId="12" xfId="11" applyFont="1" applyFill="1" applyBorder="1" applyAlignment="1">
      <alignment horizontal="center" vertical="center"/>
    </xf>
    <xf numFmtId="0" fontId="0" fillId="8" borderId="2" xfId="0" applyFill="1" applyBorder="1" applyAlignment="1">
      <alignment horizontal="right" vertical="center"/>
    </xf>
    <xf numFmtId="0" fontId="6" fillId="11" borderId="2" xfId="0" applyFont="1" applyFill="1" applyBorder="1" applyAlignment="1">
      <alignment horizontal="center" vertical="center" wrapText="1"/>
    </xf>
    <xf numFmtId="177" fontId="3" fillId="11" borderId="2" xfId="0" applyNumberFormat="1" applyFont="1" applyFill="1" applyBorder="1" applyAlignment="1">
      <alignment horizontal="center" vertical="center" wrapText="1"/>
    </xf>
    <xf numFmtId="0" fontId="0" fillId="11" borderId="2" xfId="0" applyFill="1" applyBorder="1">
      <alignment vertical="center"/>
    </xf>
    <xf numFmtId="0" fontId="6" fillId="11" borderId="2" xfId="0" applyFont="1" applyFill="1" applyBorder="1" applyAlignment="1">
      <alignment horizontal="center" vertical="center"/>
    </xf>
    <xf numFmtId="9" fontId="6" fillId="11" borderId="2" xfId="0" applyNumberFormat="1" applyFont="1" applyFill="1" applyBorder="1" applyAlignment="1">
      <alignment horizontal="center" vertical="center"/>
    </xf>
    <xf numFmtId="177" fontId="0" fillId="11" borderId="2" xfId="0" applyNumberFormat="1" applyFill="1" applyBorder="1" applyAlignment="1">
      <alignment horizontal="center" vertical="center" wrapText="1"/>
    </xf>
    <xf numFmtId="179" fontId="6" fillId="11" borderId="4" xfId="0" applyNumberFormat="1" applyFont="1" applyFill="1" applyBorder="1" applyAlignment="1">
      <alignment horizontal="center" vertical="center"/>
    </xf>
    <xf numFmtId="179" fontId="6" fillId="11" borderId="11" xfId="0" applyNumberFormat="1" applyFont="1" applyFill="1" applyBorder="1" applyAlignment="1">
      <alignment horizontal="center" vertical="center"/>
    </xf>
    <xf numFmtId="179" fontId="6" fillId="11" borderId="12" xfId="0" applyNumberFormat="1" applyFont="1" applyFill="1" applyBorder="1" applyAlignment="1">
      <alignment horizontal="center" vertical="center"/>
    </xf>
    <xf numFmtId="179" fontId="6" fillId="11" borderId="11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/>
    </xf>
    <xf numFmtId="9" fontId="6" fillId="11" borderId="4" xfId="0" applyNumberFormat="1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/>
    </xf>
    <xf numFmtId="9" fontId="6" fillId="11" borderId="11" xfId="0" applyNumberFormat="1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9" fontId="6" fillId="11" borderId="12" xfId="0" applyNumberFormat="1" applyFont="1" applyFill="1" applyBorder="1" applyAlignment="1">
      <alignment horizontal="center" vertical="center"/>
    </xf>
    <xf numFmtId="177" fontId="6" fillId="11" borderId="2" xfId="0" applyNumberFormat="1" applyFont="1" applyFill="1" applyBorder="1" applyAlignment="1">
      <alignment horizontal="center" vertical="center" wrapText="1"/>
    </xf>
    <xf numFmtId="9" fontId="6" fillId="11" borderId="2" xfId="0" applyNumberFormat="1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2" xfId="0" applyNumberFormat="1" applyFont="1" applyBorder="1" applyAlignment="1">
      <alignment horizontal="center" vertical="center"/>
    </xf>
    <xf numFmtId="178" fontId="0" fillId="3" borderId="2" xfId="0" applyNumberFormat="1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/>
    <xf numFmtId="0" fontId="17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58" fontId="23" fillId="0" borderId="14" xfId="0" applyNumberFormat="1" applyFont="1" applyBorder="1" applyAlignment="1">
      <alignment horizontal="center" vertical="center"/>
    </xf>
    <xf numFmtId="58" fontId="23" fillId="0" borderId="8" xfId="0" applyNumberFormat="1" applyFont="1" applyBorder="1" applyAlignment="1">
      <alignment horizontal="center" vertical="center"/>
    </xf>
    <xf numFmtId="58" fontId="23" fillId="0" borderId="16" xfId="0" applyNumberFormat="1" applyFont="1" applyBorder="1" applyAlignment="1">
      <alignment horizontal="center" vertical="center"/>
    </xf>
    <xf numFmtId="58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/>
    </xf>
    <xf numFmtId="10" fontId="0" fillId="12" borderId="2" xfId="0" applyNumberFormat="1" applyFill="1" applyBorder="1" applyAlignment="1">
      <alignment horizontal="center"/>
    </xf>
    <xf numFmtId="0" fontId="19" fillId="12" borderId="2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/>
    </xf>
    <xf numFmtId="49" fontId="8" fillId="12" borderId="2" xfId="0" applyNumberFormat="1" applyFont="1" applyFill="1" applyBorder="1" applyAlignment="1">
      <alignment horizontal="center" vertical="center"/>
    </xf>
    <xf numFmtId="49" fontId="28" fillId="12" borderId="2" xfId="0" applyNumberFormat="1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/>
    </xf>
    <xf numFmtId="10" fontId="0" fillId="13" borderId="2" xfId="0" applyNumberFormat="1" applyFill="1" applyBorder="1" applyAlignment="1">
      <alignment horizontal="center"/>
    </xf>
    <xf numFmtId="0" fontId="14" fillId="13" borderId="2" xfId="0" applyFont="1" applyFill="1" applyBorder="1" applyAlignment="1">
      <alignment horizontal="center" vertical="center"/>
    </xf>
    <xf numFmtId="49" fontId="0" fillId="14" borderId="2" xfId="0" applyNumberForma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/>
    </xf>
    <xf numFmtId="10" fontId="0" fillId="14" borderId="2" xfId="0" applyNumberFormat="1" applyFill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0" fillId="15" borderId="2" xfId="0" applyFill="1" applyBorder="1" applyAlignment="1">
      <alignment horizontal="center"/>
    </xf>
    <xf numFmtId="0" fontId="8" fillId="15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/>
    </xf>
    <xf numFmtId="0" fontId="28" fillId="15" borderId="2" xfId="0" applyFont="1" applyFill="1" applyBorder="1" applyAlignment="1">
      <alignment horizontal="center" vertical="center"/>
    </xf>
    <xf numFmtId="49" fontId="8" fillId="15" borderId="2" xfId="0" applyNumberFormat="1" applyFont="1" applyFill="1" applyBorder="1" applyAlignment="1">
      <alignment horizontal="center" vertical="center"/>
    </xf>
    <xf numFmtId="49" fontId="28" fillId="15" borderId="2" xfId="0" applyNumberFormat="1" applyFont="1" applyFill="1" applyBorder="1" applyAlignment="1">
      <alignment horizontal="center" vertical="center"/>
    </xf>
    <xf numFmtId="0" fontId="0" fillId="16" borderId="2" xfId="0" applyFill="1" applyBorder="1" applyAlignment="1">
      <alignment horizontal="center"/>
    </xf>
    <xf numFmtId="0" fontId="19" fillId="16" borderId="2" xfId="0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178" fontId="32" fillId="0" borderId="9" xfId="0" applyNumberFormat="1" applyFont="1" applyFill="1" applyBorder="1" applyAlignment="1" applyProtection="1">
      <alignment horizontal="center" vertical="center" wrapText="1"/>
    </xf>
    <xf numFmtId="178" fontId="32" fillId="0" borderId="13" xfId="0" applyNumberFormat="1" applyFont="1" applyFill="1" applyBorder="1" applyAlignment="1" applyProtection="1">
      <alignment horizontal="center" vertical="center" wrapText="1"/>
    </xf>
    <xf numFmtId="0" fontId="32" fillId="0" borderId="2" xfId="0" applyNumberFormat="1" applyFont="1" applyFill="1" applyBorder="1" applyAlignment="1" applyProtection="1">
      <alignment horizontal="center" vertical="center" wrapText="1"/>
    </xf>
    <xf numFmtId="178" fontId="3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14" fillId="0" borderId="4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NumberFormat="1" applyFont="1" applyAlignment="1">
      <alignment horizontal="left" vertical="center"/>
    </xf>
    <xf numFmtId="178" fontId="34" fillId="0" borderId="0" xfId="0" applyNumberFormat="1" applyFont="1" applyAlignment="1">
      <alignment horizontal="left" vertical="center"/>
    </xf>
    <xf numFmtId="176" fontId="35" fillId="5" borderId="3" xfId="0" applyNumberFormat="1" applyFont="1" applyFill="1" applyBorder="1" applyAlignment="1" applyProtection="1">
      <alignment horizontal="center" vertical="center"/>
      <protection locked="0"/>
    </xf>
    <xf numFmtId="178" fontId="0" fillId="6" borderId="2" xfId="0" applyNumberFormat="1" applyFill="1" applyBorder="1" applyAlignment="1">
      <alignment horizontal="center" vertical="center"/>
    </xf>
    <xf numFmtId="176" fontId="35" fillId="5" borderId="5" xfId="0" applyNumberFormat="1" applyFont="1" applyFill="1" applyBorder="1" applyAlignment="1" applyProtection="1">
      <alignment horizontal="center" vertical="center"/>
      <protection locked="0"/>
    </xf>
    <xf numFmtId="176" fontId="35" fillId="5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Border="1" applyAlignment="1">
      <alignment horizontal="center" vertical="center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 wrapText="1"/>
    </xf>
    <xf numFmtId="0" fontId="3" fillId="0" borderId="2" xfId="11" applyNumberFormat="1" applyFont="1" applyFill="1" applyBorder="1" applyAlignment="1" applyProtection="1">
      <alignment horizontal="center" vertical="center"/>
    </xf>
    <xf numFmtId="178" fontId="3" fillId="0" borderId="2" xfId="11" applyNumberFormat="1" applyFont="1" applyFill="1" applyBorder="1" applyAlignment="1" applyProtection="1">
      <alignment horizontal="center" vertical="center"/>
    </xf>
    <xf numFmtId="0" fontId="35" fillId="6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34" fillId="0" borderId="2" xfId="0" applyFont="1" applyBorder="1" applyAlignment="1">
      <alignment vertical="center"/>
    </xf>
    <xf numFmtId="0" fontId="35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176" fontId="35" fillId="5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78" fontId="32" fillId="0" borderId="9" xfId="0" applyNumberFormat="1" applyFont="1" applyBorder="1" applyAlignment="1">
      <alignment horizontal="center" vertical="center" wrapText="1"/>
    </xf>
    <xf numFmtId="178" fontId="32" fillId="0" borderId="13" xfId="0" applyNumberFormat="1" applyFont="1" applyBorder="1" applyAlignment="1">
      <alignment horizontal="center" vertical="center" wrapText="1"/>
    </xf>
    <xf numFmtId="0" fontId="32" fillId="0" borderId="2" xfId="0" applyNumberFormat="1" applyFont="1" applyBorder="1" applyAlignment="1">
      <alignment horizontal="center" vertical="center" wrapText="1"/>
    </xf>
    <xf numFmtId="178" fontId="32" fillId="0" borderId="2" xfId="0" applyNumberFormat="1" applyFont="1" applyBorder="1" applyAlignment="1">
      <alignment horizontal="center" vertical="center" wrapText="1"/>
    </xf>
    <xf numFmtId="0" fontId="36" fillId="17" borderId="2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11" applyNumberFormat="1" applyFont="1" applyFill="1" applyBorder="1" applyAlignment="1" applyProtection="1">
      <alignment horizontal="center" vertical="center"/>
    </xf>
    <xf numFmtId="178" fontId="3" fillId="0" borderId="0" xfId="11" applyNumberFormat="1" applyFont="1" applyFill="1" applyBorder="1" applyAlignment="1" applyProtection="1">
      <alignment horizontal="center" vertical="center"/>
    </xf>
    <xf numFmtId="0" fontId="36" fillId="6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9"/>
  <sheetViews>
    <sheetView tabSelected="1" zoomScale="55" zoomScaleNormal="55" topLeftCell="A55" workbookViewId="0">
      <selection activeCell="R14" sqref="R14"/>
    </sheetView>
  </sheetViews>
  <sheetFormatPr defaultColWidth="9" defaultRowHeight="14.25"/>
  <cols>
    <col min="1" max="1" width="4.9" style="1" customWidth="1"/>
    <col min="2" max="2" width="21.9" style="1" customWidth="1"/>
    <col min="3" max="3" width="10.3" style="267" customWidth="1"/>
    <col min="4" max="4" width="11" style="267" customWidth="1"/>
    <col min="5" max="5" width="12.5" style="267" customWidth="1"/>
    <col min="6" max="6" width="11.2" style="268" customWidth="1"/>
    <col min="7" max="7" width="12.5" style="268" customWidth="1"/>
    <col min="8" max="9" width="10.9" style="267" customWidth="1"/>
    <col min="10" max="10" width="9.8" style="267" customWidth="1"/>
    <col min="11" max="11" width="10.9" style="267" customWidth="1"/>
    <col min="12" max="12" width="10.9" style="268" customWidth="1"/>
    <col min="13" max="13" width="13.7" style="150" customWidth="1"/>
    <col min="14" max="14" width="13.4" customWidth="1"/>
    <col min="15" max="15" width="43.3" customWidth="1"/>
  </cols>
  <sheetData>
    <row r="1" s="265" customFormat="1" ht="40.05" customHeight="1" spans="1:15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93"/>
      <c r="L1" s="293"/>
      <c r="M1" s="293"/>
      <c r="N1" s="270"/>
      <c r="O1" s="294"/>
    </row>
    <row r="2" ht="67" customHeight="1" spans="1:15">
      <c r="A2" s="271" t="s">
        <v>1</v>
      </c>
      <c r="B2" s="272" t="s">
        <v>2</v>
      </c>
      <c r="C2" s="273" t="s">
        <v>3</v>
      </c>
      <c r="D2" s="274"/>
      <c r="E2" s="275" t="s">
        <v>4</v>
      </c>
      <c r="F2" s="276" t="s">
        <v>5</v>
      </c>
      <c r="G2" s="276" t="s">
        <v>6</v>
      </c>
      <c r="H2" s="275" t="s">
        <v>7</v>
      </c>
      <c r="I2" s="275" t="s">
        <v>8</v>
      </c>
      <c r="J2" s="275" t="s">
        <v>9</v>
      </c>
      <c r="K2" s="275" t="s">
        <v>10</v>
      </c>
      <c r="L2" s="276" t="s">
        <v>11</v>
      </c>
      <c r="M2" s="276" t="s">
        <v>12</v>
      </c>
      <c r="N2" s="271" t="s">
        <v>13</v>
      </c>
      <c r="O2" s="271" t="s">
        <v>14</v>
      </c>
    </row>
    <row r="3" ht="37.05" customHeight="1" spans="1:15">
      <c r="A3" s="4"/>
      <c r="B3" s="3"/>
      <c r="C3" s="275" t="s">
        <v>15</v>
      </c>
      <c r="D3" s="275" t="s">
        <v>16</v>
      </c>
      <c r="E3" s="277"/>
      <c r="F3" s="278"/>
      <c r="G3" s="278"/>
      <c r="H3" s="279"/>
      <c r="I3" s="279"/>
      <c r="J3" s="279"/>
      <c r="K3" s="295"/>
      <c r="L3" s="296"/>
      <c r="M3" s="278"/>
      <c r="N3" s="4"/>
      <c r="O3" s="295"/>
    </row>
    <row r="4" ht="18.75" spans="1:15">
      <c r="A4" s="4">
        <v>1</v>
      </c>
      <c r="B4" s="4" t="s">
        <v>17</v>
      </c>
      <c r="C4" s="279">
        <v>60</v>
      </c>
      <c r="D4" s="277">
        <v>25</v>
      </c>
      <c r="E4" s="277">
        <v>100</v>
      </c>
      <c r="F4" s="280">
        <v>85</v>
      </c>
      <c r="G4" s="281">
        <v>100</v>
      </c>
      <c r="H4" s="279">
        <v>100</v>
      </c>
      <c r="I4" s="279">
        <v>100</v>
      </c>
      <c r="J4" s="277">
        <v>100</v>
      </c>
      <c r="K4" s="277">
        <v>100</v>
      </c>
      <c r="L4" s="281">
        <v>100</v>
      </c>
      <c r="M4" s="278">
        <f t="shared" ref="M4:M13" si="0">SUM(C4:D4)*0.1+E4*0.1+F4*0.2+G4*0.2+H4*0.1+I4*0.05+J4*0.1+K4*0.05+L4*0.1</f>
        <v>95.5</v>
      </c>
      <c r="N4" s="297">
        <f t="shared" ref="N4:N13" si="1">RANK(M4,M$4:M$34)</f>
        <v>15</v>
      </c>
      <c r="O4" s="3"/>
    </row>
    <row r="5" ht="18.75" spans="1:15">
      <c r="A5" s="4">
        <v>2</v>
      </c>
      <c r="B5" s="4" t="s">
        <v>18</v>
      </c>
      <c r="C5" s="279">
        <v>22</v>
      </c>
      <c r="D5" s="277">
        <v>20</v>
      </c>
      <c r="E5" s="277">
        <v>60</v>
      </c>
      <c r="F5" s="278">
        <v>95</v>
      </c>
      <c r="G5" s="281">
        <v>100</v>
      </c>
      <c r="H5" s="279">
        <v>100</v>
      </c>
      <c r="I5" s="279">
        <v>100</v>
      </c>
      <c r="J5" s="277">
        <v>100</v>
      </c>
      <c r="K5" s="277">
        <v>100</v>
      </c>
      <c r="L5" s="281">
        <v>100</v>
      </c>
      <c r="M5" s="278">
        <f t="shared" si="0"/>
        <v>89.2</v>
      </c>
      <c r="N5" s="297">
        <f t="shared" si="1"/>
        <v>26</v>
      </c>
      <c r="O5" s="3"/>
    </row>
    <row r="6" ht="18.75" spans="1:15">
      <c r="A6" s="4">
        <v>3</v>
      </c>
      <c r="B6" s="4" t="s">
        <v>19</v>
      </c>
      <c r="C6" s="279">
        <v>37</v>
      </c>
      <c r="D6" s="277">
        <v>25</v>
      </c>
      <c r="E6" s="277">
        <v>100</v>
      </c>
      <c r="F6" s="278">
        <v>77</v>
      </c>
      <c r="G6" s="281">
        <v>100</v>
      </c>
      <c r="H6" s="279">
        <v>100</v>
      </c>
      <c r="I6" s="279">
        <v>100</v>
      </c>
      <c r="J6" s="277">
        <v>100</v>
      </c>
      <c r="K6" s="277">
        <v>100</v>
      </c>
      <c r="L6" s="281">
        <v>100</v>
      </c>
      <c r="M6" s="278">
        <f t="shared" si="0"/>
        <v>91.6</v>
      </c>
      <c r="N6" s="297">
        <f t="shared" si="1"/>
        <v>23</v>
      </c>
      <c r="O6" s="3"/>
    </row>
    <row r="7" ht="18.75" spans="1:15">
      <c r="A7" s="4">
        <v>4</v>
      </c>
      <c r="B7" s="4" t="s">
        <v>20</v>
      </c>
      <c r="C7" s="279">
        <v>95</v>
      </c>
      <c r="D7" s="277">
        <v>25</v>
      </c>
      <c r="E7" s="277">
        <v>100</v>
      </c>
      <c r="F7" s="278">
        <v>95</v>
      </c>
      <c r="G7" s="281">
        <v>100</v>
      </c>
      <c r="H7" s="279">
        <v>100</v>
      </c>
      <c r="I7" s="279">
        <v>100</v>
      </c>
      <c r="J7" s="277">
        <v>100</v>
      </c>
      <c r="K7" s="277">
        <v>100</v>
      </c>
      <c r="L7" s="281">
        <v>90</v>
      </c>
      <c r="M7" s="278">
        <f t="shared" si="0"/>
        <v>100</v>
      </c>
      <c r="N7" s="297">
        <f t="shared" si="1"/>
        <v>3</v>
      </c>
      <c r="O7" s="3"/>
    </row>
    <row r="8" ht="18.75" spans="1:15">
      <c r="A8" s="4">
        <v>5</v>
      </c>
      <c r="B8" s="4" t="s">
        <v>21</v>
      </c>
      <c r="C8" s="279">
        <v>80</v>
      </c>
      <c r="D8" s="277">
        <v>25</v>
      </c>
      <c r="E8" s="277">
        <v>100</v>
      </c>
      <c r="F8" s="278">
        <v>86.1538461538462</v>
      </c>
      <c r="G8" s="281">
        <v>100</v>
      </c>
      <c r="H8" s="279">
        <v>100</v>
      </c>
      <c r="I8" s="279">
        <v>100</v>
      </c>
      <c r="J8" s="277">
        <v>100</v>
      </c>
      <c r="K8" s="277">
        <v>100</v>
      </c>
      <c r="L8" s="281">
        <v>100</v>
      </c>
      <c r="M8" s="278">
        <f t="shared" si="0"/>
        <v>97.7307692307692</v>
      </c>
      <c r="N8" s="297">
        <f t="shared" si="1"/>
        <v>9</v>
      </c>
      <c r="O8" s="3"/>
    </row>
    <row r="9" ht="18.75" spans="1:15">
      <c r="A9" s="4">
        <v>6</v>
      </c>
      <c r="B9" s="4" t="s">
        <v>22</v>
      </c>
      <c r="C9" s="279">
        <v>100</v>
      </c>
      <c r="D9" s="277">
        <v>25</v>
      </c>
      <c r="E9" s="277">
        <v>100</v>
      </c>
      <c r="F9" s="278">
        <v>85</v>
      </c>
      <c r="G9" s="281">
        <v>100</v>
      </c>
      <c r="H9" s="279">
        <v>100</v>
      </c>
      <c r="I9" s="279">
        <v>100</v>
      </c>
      <c r="J9" s="277">
        <v>100</v>
      </c>
      <c r="K9" s="277">
        <v>100</v>
      </c>
      <c r="L9" s="281">
        <v>100</v>
      </c>
      <c r="M9" s="278">
        <f t="shared" si="0"/>
        <v>99.5</v>
      </c>
      <c r="N9" s="297">
        <f t="shared" si="1"/>
        <v>5</v>
      </c>
      <c r="O9" s="3"/>
    </row>
    <row r="10" ht="18.75" spans="1:15">
      <c r="A10" s="4">
        <v>7</v>
      </c>
      <c r="B10" s="4" t="s">
        <v>23</v>
      </c>
      <c r="C10" s="279">
        <v>100</v>
      </c>
      <c r="D10" s="277">
        <v>20</v>
      </c>
      <c r="E10" s="277">
        <v>-290</v>
      </c>
      <c r="F10" s="278">
        <v>52</v>
      </c>
      <c r="G10" s="281">
        <v>100</v>
      </c>
      <c r="H10" s="279">
        <v>100</v>
      </c>
      <c r="I10" s="279">
        <v>100</v>
      </c>
      <c r="J10" s="277">
        <v>100</v>
      </c>
      <c r="K10" s="277">
        <v>100</v>
      </c>
      <c r="L10" s="281">
        <v>100</v>
      </c>
      <c r="M10" s="278">
        <f t="shared" si="0"/>
        <v>53.4</v>
      </c>
      <c r="N10" s="297">
        <f t="shared" si="1"/>
        <v>30</v>
      </c>
      <c r="O10" s="3"/>
    </row>
    <row r="11" ht="18.75" spans="1:15">
      <c r="A11" s="4">
        <v>8</v>
      </c>
      <c r="B11" s="4" t="s">
        <v>24</v>
      </c>
      <c r="C11" s="279">
        <v>53</v>
      </c>
      <c r="D11" s="277">
        <v>25</v>
      </c>
      <c r="E11" s="277">
        <v>100</v>
      </c>
      <c r="F11" s="278">
        <v>93.3333333333333</v>
      </c>
      <c r="G11" s="281">
        <v>99.06</v>
      </c>
      <c r="H11" s="279">
        <v>100</v>
      </c>
      <c r="I11" s="279">
        <v>100</v>
      </c>
      <c r="J11" s="277">
        <v>100</v>
      </c>
      <c r="K11" s="277">
        <v>100</v>
      </c>
      <c r="L11" s="281">
        <v>100</v>
      </c>
      <c r="M11" s="278">
        <f t="shared" si="0"/>
        <v>96.2786666666667</v>
      </c>
      <c r="N11" s="297">
        <f t="shared" si="1"/>
        <v>14</v>
      </c>
      <c r="O11" s="3"/>
    </row>
    <row r="12" ht="18.75" spans="1:15">
      <c r="A12" s="4">
        <v>9</v>
      </c>
      <c r="B12" s="4" t="s">
        <v>25</v>
      </c>
      <c r="C12" s="279">
        <v>85</v>
      </c>
      <c r="D12" s="277">
        <v>20</v>
      </c>
      <c r="E12" s="277">
        <v>100</v>
      </c>
      <c r="F12" s="278">
        <v>70</v>
      </c>
      <c r="G12" s="281">
        <v>100</v>
      </c>
      <c r="H12" s="279">
        <v>100</v>
      </c>
      <c r="I12" s="279">
        <v>100</v>
      </c>
      <c r="J12" s="277">
        <v>100</v>
      </c>
      <c r="K12" s="277">
        <v>100</v>
      </c>
      <c r="L12" s="281">
        <v>100</v>
      </c>
      <c r="M12" s="278">
        <f t="shared" si="0"/>
        <v>94.5</v>
      </c>
      <c r="N12" s="297">
        <f t="shared" si="1"/>
        <v>18</v>
      </c>
      <c r="O12" s="3"/>
    </row>
    <row r="13" ht="18.75" spans="1:15">
      <c r="A13" s="4">
        <v>10</v>
      </c>
      <c r="B13" s="4" t="s">
        <v>26</v>
      </c>
      <c r="C13" s="279">
        <v>90</v>
      </c>
      <c r="D13" s="277">
        <v>25</v>
      </c>
      <c r="E13" s="277">
        <v>100</v>
      </c>
      <c r="F13" s="278">
        <v>80</v>
      </c>
      <c r="G13" s="281">
        <v>100</v>
      </c>
      <c r="H13" s="279">
        <v>100</v>
      </c>
      <c r="I13" s="279">
        <v>100</v>
      </c>
      <c r="J13" s="277">
        <v>100</v>
      </c>
      <c r="K13" s="277">
        <v>100</v>
      </c>
      <c r="L13" s="281">
        <v>100</v>
      </c>
      <c r="M13" s="278">
        <f t="shared" si="0"/>
        <v>97.5</v>
      </c>
      <c r="N13" s="297">
        <f t="shared" si="1"/>
        <v>11</v>
      </c>
      <c r="O13" s="3"/>
    </row>
    <row r="14" ht="18.75" spans="1:15">
      <c r="A14" s="4">
        <v>11</v>
      </c>
      <c r="B14" s="4" t="s">
        <v>27</v>
      </c>
      <c r="C14" s="279">
        <v>87</v>
      </c>
      <c r="D14" s="277">
        <v>25</v>
      </c>
      <c r="E14" s="277">
        <v>100</v>
      </c>
      <c r="F14" s="278">
        <v>100</v>
      </c>
      <c r="G14" s="281">
        <v>99.19</v>
      </c>
      <c r="H14" s="279">
        <v>100</v>
      </c>
      <c r="I14" s="279">
        <v>100</v>
      </c>
      <c r="J14" s="277">
        <v>100</v>
      </c>
      <c r="K14" s="277">
        <v>100</v>
      </c>
      <c r="L14" s="281">
        <v>100</v>
      </c>
      <c r="M14" s="278">
        <f t="shared" ref="M14:M23" si="2">SUM(C14:D14)*0.1+E14*0.1+F14*0.2+G14*0.2+H14*0.1+I14*0.05+J14*0.1+K14*0.05+L14*0.1</f>
        <v>101.038</v>
      </c>
      <c r="N14" s="297">
        <f t="shared" ref="N14:N23" si="3">RANK(M14,M$4:M$34)</f>
        <v>2</v>
      </c>
      <c r="O14" s="3"/>
    </row>
    <row r="15" ht="18.75" spans="1:15">
      <c r="A15" s="4">
        <v>12</v>
      </c>
      <c r="B15" s="4" t="s">
        <v>28</v>
      </c>
      <c r="C15" s="279">
        <v>87</v>
      </c>
      <c r="D15" s="277">
        <v>25</v>
      </c>
      <c r="E15" s="277">
        <v>100</v>
      </c>
      <c r="F15" s="278">
        <v>70</v>
      </c>
      <c r="G15" s="281">
        <v>100</v>
      </c>
      <c r="H15" s="279">
        <v>100</v>
      </c>
      <c r="I15" s="279">
        <v>100</v>
      </c>
      <c r="J15" s="277">
        <v>100</v>
      </c>
      <c r="K15" s="277">
        <v>100</v>
      </c>
      <c r="L15" s="281">
        <v>100</v>
      </c>
      <c r="M15" s="278">
        <f t="shared" si="2"/>
        <v>95.2</v>
      </c>
      <c r="N15" s="297">
        <f t="shared" si="3"/>
        <v>16</v>
      </c>
      <c r="O15" s="3"/>
    </row>
    <row r="16" ht="18.75" spans="1:15">
      <c r="A16" s="4">
        <v>13</v>
      </c>
      <c r="B16" s="4" t="s">
        <v>29</v>
      </c>
      <c r="C16" s="279">
        <v>31</v>
      </c>
      <c r="D16" s="277">
        <v>20</v>
      </c>
      <c r="E16" s="277">
        <v>100</v>
      </c>
      <c r="F16" s="278">
        <v>100</v>
      </c>
      <c r="G16" s="281">
        <v>100</v>
      </c>
      <c r="H16" s="279">
        <v>100</v>
      </c>
      <c r="I16" s="279">
        <v>100</v>
      </c>
      <c r="J16" s="277">
        <v>100</v>
      </c>
      <c r="K16" s="277">
        <v>100</v>
      </c>
      <c r="L16" s="281">
        <v>100</v>
      </c>
      <c r="M16" s="278">
        <f t="shared" si="2"/>
        <v>95.1</v>
      </c>
      <c r="N16" s="297">
        <f t="shared" si="3"/>
        <v>17</v>
      </c>
      <c r="O16" s="3"/>
    </row>
    <row r="17" ht="18.75" spans="1:15">
      <c r="A17" s="4">
        <v>14</v>
      </c>
      <c r="B17" s="4" t="s">
        <v>30</v>
      </c>
      <c r="C17" s="279">
        <v>87</v>
      </c>
      <c r="D17" s="277">
        <v>25</v>
      </c>
      <c r="E17" s="277">
        <v>100</v>
      </c>
      <c r="F17" s="278">
        <v>86.1538461538461</v>
      </c>
      <c r="G17" s="281">
        <v>100</v>
      </c>
      <c r="H17" s="279">
        <v>100</v>
      </c>
      <c r="I17" s="279">
        <v>100</v>
      </c>
      <c r="J17" s="277">
        <v>100</v>
      </c>
      <c r="K17" s="277">
        <v>100</v>
      </c>
      <c r="L17" s="281">
        <v>100</v>
      </c>
      <c r="M17" s="278">
        <f t="shared" si="2"/>
        <v>98.4307692307692</v>
      </c>
      <c r="N17" s="297">
        <f t="shared" si="3"/>
        <v>8</v>
      </c>
      <c r="O17" s="3"/>
    </row>
    <row r="18" ht="18.75" spans="1:15">
      <c r="A18" s="4">
        <v>15</v>
      </c>
      <c r="B18" s="4" t="s">
        <v>31</v>
      </c>
      <c r="C18" s="279">
        <v>100</v>
      </c>
      <c r="D18" s="277">
        <v>25</v>
      </c>
      <c r="E18" s="277">
        <v>90</v>
      </c>
      <c r="F18" s="278">
        <v>80</v>
      </c>
      <c r="G18" s="281">
        <v>100</v>
      </c>
      <c r="H18" s="279">
        <v>100</v>
      </c>
      <c r="I18" s="279">
        <v>100</v>
      </c>
      <c r="J18" s="277">
        <v>100</v>
      </c>
      <c r="K18" s="277">
        <v>100</v>
      </c>
      <c r="L18" s="281">
        <v>100</v>
      </c>
      <c r="M18" s="278">
        <f t="shared" si="2"/>
        <v>97.5</v>
      </c>
      <c r="N18" s="297">
        <f t="shared" si="3"/>
        <v>11</v>
      </c>
      <c r="O18" s="3"/>
    </row>
    <row r="19" ht="18.75" spans="1:15">
      <c r="A19" s="4">
        <v>16</v>
      </c>
      <c r="B19" s="4" t="s">
        <v>32</v>
      </c>
      <c r="C19" s="279">
        <v>85</v>
      </c>
      <c r="D19" s="277">
        <v>15</v>
      </c>
      <c r="E19" s="277">
        <v>100</v>
      </c>
      <c r="F19" s="278">
        <v>95.3846153846154</v>
      </c>
      <c r="G19" s="281">
        <v>100</v>
      </c>
      <c r="H19" s="279">
        <v>100</v>
      </c>
      <c r="I19" s="279">
        <v>100</v>
      </c>
      <c r="J19" s="277">
        <v>100</v>
      </c>
      <c r="K19" s="277">
        <v>100</v>
      </c>
      <c r="L19" s="281">
        <v>100</v>
      </c>
      <c r="M19" s="278">
        <f t="shared" si="2"/>
        <v>99.0769230769231</v>
      </c>
      <c r="N19" s="297">
        <f t="shared" si="3"/>
        <v>6</v>
      </c>
      <c r="O19" s="3"/>
    </row>
    <row r="20" ht="18.75" spans="1:15">
      <c r="A20" s="4">
        <v>17</v>
      </c>
      <c r="B20" s="4" t="s">
        <v>33</v>
      </c>
      <c r="C20" s="279">
        <v>86</v>
      </c>
      <c r="D20" s="277">
        <v>25</v>
      </c>
      <c r="E20" s="277">
        <v>100</v>
      </c>
      <c r="F20" s="278">
        <v>77.5</v>
      </c>
      <c r="G20" s="281">
        <v>98.97</v>
      </c>
      <c r="H20" s="279">
        <v>100</v>
      </c>
      <c r="I20" s="279">
        <v>100</v>
      </c>
      <c r="J20" s="277">
        <v>100</v>
      </c>
      <c r="K20" s="277">
        <v>100</v>
      </c>
      <c r="L20" s="281">
        <v>100</v>
      </c>
      <c r="M20" s="278">
        <f t="shared" si="2"/>
        <v>96.394</v>
      </c>
      <c r="N20" s="297">
        <f t="shared" si="3"/>
        <v>13</v>
      </c>
      <c r="O20" s="3"/>
    </row>
    <row r="21" ht="18.75" spans="1:15">
      <c r="A21" s="4">
        <v>18</v>
      </c>
      <c r="B21" s="4" t="s">
        <v>34</v>
      </c>
      <c r="C21" s="279">
        <v>100</v>
      </c>
      <c r="D21" s="277">
        <v>15</v>
      </c>
      <c r="E21" s="277">
        <v>100</v>
      </c>
      <c r="F21" s="278">
        <v>65</v>
      </c>
      <c r="G21" s="281">
        <v>100</v>
      </c>
      <c r="H21" s="279">
        <v>100</v>
      </c>
      <c r="I21" s="279">
        <v>100</v>
      </c>
      <c r="J21" s="277">
        <v>100</v>
      </c>
      <c r="K21" s="277">
        <v>100</v>
      </c>
      <c r="L21" s="281">
        <v>90</v>
      </c>
      <c r="M21" s="278">
        <f t="shared" si="2"/>
        <v>93.5</v>
      </c>
      <c r="N21" s="297">
        <f t="shared" si="3"/>
        <v>20</v>
      </c>
      <c r="O21" s="3"/>
    </row>
    <row r="22" ht="18.75" spans="1:15">
      <c r="A22" s="4">
        <v>19</v>
      </c>
      <c r="B22" s="4" t="s">
        <v>35</v>
      </c>
      <c r="C22" s="279">
        <v>95</v>
      </c>
      <c r="D22" s="277">
        <v>20</v>
      </c>
      <c r="E22" s="277">
        <v>60</v>
      </c>
      <c r="F22" s="278">
        <v>76</v>
      </c>
      <c r="G22" s="281">
        <v>100</v>
      </c>
      <c r="H22" s="279">
        <v>100</v>
      </c>
      <c r="I22" s="279">
        <v>100</v>
      </c>
      <c r="J22" s="277">
        <v>100</v>
      </c>
      <c r="K22" s="277">
        <v>100</v>
      </c>
      <c r="L22" s="281">
        <v>100</v>
      </c>
      <c r="M22" s="278">
        <f t="shared" si="2"/>
        <v>92.7</v>
      </c>
      <c r="N22" s="297">
        <f t="shared" si="3"/>
        <v>21</v>
      </c>
      <c r="O22" s="3"/>
    </row>
    <row r="23" ht="19.05" customHeight="1" spans="1:15">
      <c r="A23" s="4">
        <v>20</v>
      </c>
      <c r="B23" s="4" t="s">
        <v>36</v>
      </c>
      <c r="C23" s="279">
        <v>82</v>
      </c>
      <c r="D23" s="277">
        <v>20</v>
      </c>
      <c r="E23" s="277">
        <v>100</v>
      </c>
      <c r="F23" s="278">
        <v>86.6666666666667</v>
      </c>
      <c r="G23" s="281">
        <v>100</v>
      </c>
      <c r="H23" s="279">
        <v>100</v>
      </c>
      <c r="I23" s="279">
        <v>100</v>
      </c>
      <c r="J23" s="277">
        <v>100</v>
      </c>
      <c r="K23" s="277">
        <v>100</v>
      </c>
      <c r="L23" s="281">
        <v>100</v>
      </c>
      <c r="M23" s="278">
        <f t="shared" si="2"/>
        <v>97.5333333333333</v>
      </c>
      <c r="N23" s="297">
        <f t="shared" si="3"/>
        <v>10</v>
      </c>
      <c r="O23" s="3"/>
    </row>
    <row r="24" ht="19.05" customHeight="1" spans="1:15">
      <c r="A24" s="4">
        <v>21</v>
      </c>
      <c r="B24" s="4" t="s">
        <v>37</v>
      </c>
      <c r="C24" s="279">
        <v>100</v>
      </c>
      <c r="D24" s="277">
        <v>25</v>
      </c>
      <c r="E24" s="277">
        <v>100</v>
      </c>
      <c r="F24" s="278">
        <v>80</v>
      </c>
      <c r="G24" s="281">
        <v>100</v>
      </c>
      <c r="H24" s="279">
        <v>100</v>
      </c>
      <c r="I24" s="279">
        <v>100</v>
      </c>
      <c r="J24" s="277">
        <v>100</v>
      </c>
      <c r="K24" s="277">
        <v>100</v>
      </c>
      <c r="L24" s="281">
        <v>100</v>
      </c>
      <c r="M24" s="278">
        <f t="shared" ref="M24:M34" si="4">SUM(C24:D24)*0.1+E24*0.1+F24*0.2+G24*0.2+H24*0.1+I24*0.05+J24*0.1+K24*0.05+L24*0.1</f>
        <v>98.5</v>
      </c>
      <c r="N24" s="297">
        <f t="shared" ref="N24:N34" si="5">RANK(M24,M$4:M$34)</f>
        <v>7</v>
      </c>
      <c r="O24" s="3"/>
    </row>
    <row r="25" ht="18.75" spans="1:15">
      <c r="A25" s="4">
        <v>22</v>
      </c>
      <c r="B25" s="4" t="s">
        <v>38</v>
      </c>
      <c r="C25" s="279">
        <v>100</v>
      </c>
      <c r="D25" s="277">
        <v>15</v>
      </c>
      <c r="E25" s="277">
        <v>13</v>
      </c>
      <c r="F25" s="278">
        <v>80</v>
      </c>
      <c r="G25" s="281">
        <v>100</v>
      </c>
      <c r="H25" s="279">
        <v>100</v>
      </c>
      <c r="I25" s="279">
        <v>100</v>
      </c>
      <c r="J25" s="277">
        <v>100</v>
      </c>
      <c r="K25" s="277">
        <v>100</v>
      </c>
      <c r="L25" s="281">
        <v>100</v>
      </c>
      <c r="M25" s="278">
        <f t="shared" si="4"/>
        <v>88.8</v>
      </c>
      <c r="N25" s="297">
        <f t="shared" si="5"/>
        <v>27</v>
      </c>
      <c r="O25" s="3"/>
    </row>
    <row r="26" ht="18.75" spans="1:15">
      <c r="A26" s="4">
        <v>23</v>
      </c>
      <c r="B26" s="4" t="s">
        <v>39</v>
      </c>
      <c r="C26" s="279">
        <v>-14</v>
      </c>
      <c r="D26" s="277">
        <v>20</v>
      </c>
      <c r="E26" s="277">
        <v>-154</v>
      </c>
      <c r="F26" s="280">
        <v>68</v>
      </c>
      <c r="G26" s="281">
        <v>98.88</v>
      </c>
      <c r="H26" s="279">
        <v>100</v>
      </c>
      <c r="I26" s="279">
        <v>100</v>
      </c>
      <c r="J26" s="277">
        <v>100</v>
      </c>
      <c r="K26" s="277">
        <v>100</v>
      </c>
      <c r="L26" s="281">
        <v>100</v>
      </c>
      <c r="M26" s="278">
        <f t="shared" si="4"/>
        <v>58.576</v>
      </c>
      <c r="N26" s="297">
        <f t="shared" si="5"/>
        <v>29</v>
      </c>
      <c r="O26" s="3"/>
    </row>
    <row r="27" ht="18.75" spans="1:15">
      <c r="A27" s="4">
        <v>24</v>
      </c>
      <c r="B27" s="4" t="s">
        <v>40</v>
      </c>
      <c r="C27" s="279">
        <v>97</v>
      </c>
      <c r="D27" s="277">
        <v>15</v>
      </c>
      <c r="E27" s="277">
        <v>100</v>
      </c>
      <c r="F27" s="280">
        <v>64</v>
      </c>
      <c r="G27" s="281">
        <v>99.375</v>
      </c>
      <c r="H27" s="279">
        <v>100</v>
      </c>
      <c r="I27" s="279">
        <v>100</v>
      </c>
      <c r="J27" s="277">
        <v>100</v>
      </c>
      <c r="K27" s="277">
        <v>100</v>
      </c>
      <c r="L27" s="281">
        <v>100</v>
      </c>
      <c r="M27" s="278">
        <f t="shared" si="4"/>
        <v>93.875</v>
      </c>
      <c r="N27" s="297">
        <f t="shared" si="5"/>
        <v>19</v>
      </c>
      <c r="O27" s="3"/>
    </row>
    <row r="28" ht="18.75" spans="1:15">
      <c r="A28" s="4">
        <v>25</v>
      </c>
      <c r="B28" s="231" t="s">
        <v>41</v>
      </c>
      <c r="C28" s="279">
        <v>15</v>
      </c>
      <c r="D28" s="277">
        <v>25</v>
      </c>
      <c r="E28" s="277">
        <v>-309</v>
      </c>
      <c r="F28" s="282">
        <v>61.4285714285714</v>
      </c>
      <c r="G28" s="283">
        <v>100</v>
      </c>
      <c r="H28" s="279">
        <v>100</v>
      </c>
      <c r="I28" s="279">
        <v>100</v>
      </c>
      <c r="J28" s="277">
        <v>100</v>
      </c>
      <c r="K28" s="277">
        <v>100</v>
      </c>
      <c r="L28" s="283">
        <v>100</v>
      </c>
      <c r="M28" s="278">
        <f t="shared" si="4"/>
        <v>45.3857142857143</v>
      </c>
      <c r="N28" s="297">
        <f t="shared" si="5"/>
        <v>31</v>
      </c>
      <c r="O28" s="298"/>
    </row>
    <row r="29" ht="18.75" spans="1:15">
      <c r="A29" s="4">
        <v>26</v>
      </c>
      <c r="B29" s="4" t="s">
        <v>42</v>
      </c>
      <c r="C29" s="279">
        <v>-36</v>
      </c>
      <c r="D29" s="277">
        <v>15</v>
      </c>
      <c r="E29" s="277">
        <v>60</v>
      </c>
      <c r="F29" s="280">
        <v>82.8571428571429</v>
      </c>
      <c r="G29" s="281">
        <v>99.6</v>
      </c>
      <c r="H29" s="279">
        <v>100</v>
      </c>
      <c r="I29" s="279">
        <v>100</v>
      </c>
      <c r="J29" s="277">
        <v>100</v>
      </c>
      <c r="K29" s="277">
        <v>100</v>
      </c>
      <c r="L29" s="281">
        <v>100</v>
      </c>
      <c r="M29" s="278">
        <f t="shared" si="4"/>
        <v>80.3914285714286</v>
      </c>
      <c r="N29" s="297">
        <f t="shared" si="5"/>
        <v>28</v>
      </c>
      <c r="O29" s="299"/>
    </row>
    <row r="30" ht="18.75" spans="1:15">
      <c r="A30" s="4">
        <v>27</v>
      </c>
      <c r="B30" s="4" t="s">
        <v>43</v>
      </c>
      <c r="C30" s="279">
        <v>94</v>
      </c>
      <c r="D30" s="277">
        <v>20</v>
      </c>
      <c r="E30" s="277">
        <v>90</v>
      </c>
      <c r="F30" s="278">
        <v>52</v>
      </c>
      <c r="G30" s="281">
        <v>99.16</v>
      </c>
      <c r="H30" s="279">
        <v>100</v>
      </c>
      <c r="I30" s="279">
        <v>100</v>
      </c>
      <c r="J30" s="277">
        <v>100</v>
      </c>
      <c r="K30" s="277">
        <v>100</v>
      </c>
      <c r="L30" s="281">
        <v>100</v>
      </c>
      <c r="M30" s="278">
        <f t="shared" si="4"/>
        <v>90.632</v>
      </c>
      <c r="N30" s="297">
        <f t="shared" si="5"/>
        <v>25</v>
      </c>
      <c r="O30" s="300"/>
    </row>
    <row r="31" s="266" customFormat="1" ht="18.75" spans="1:15">
      <c r="A31" s="4">
        <v>28</v>
      </c>
      <c r="B31" s="4" t="s">
        <v>44</v>
      </c>
      <c r="C31" s="279">
        <v>59</v>
      </c>
      <c r="D31" s="277">
        <v>15</v>
      </c>
      <c r="E31" s="277">
        <v>100</v>
      </c>
      <c r="F31" s="278">
        <v>82.8571428571429</v>
      </c>
      <c r="G31" s="281">
        <v>100</v>
      </c>
      <c r="H31" s="279">
        <v>80</v>
      </c>
      <c r="I31" s="279">
        <v>100</v>
      </c>
      <c r="J31" s="277">
        <v>100</v>
      </c>
      <c r="K31" s="277">
        <v>100</v>
      </c>
      <c r="L31" s="281">
        <v>100</v>
      </c>
      <c r="M31" s="278">
        <f t="shared" si="4"/>
        <v>91.9714285714286</v>
      </c>
      <c r="N31" s="297">
        <f t="shared" si="5"/>
        <v>22</v>
      </c>
      <c r="O31" s="4" t="s">
        <v>45</v>
      </c>
    </row>
    <row r="32" s="266" customFormat="1" ht="18.75" spans="1:15">
      <c r="A32" s="4">
        <v>29</v>
      </c>
      <c r="B32" s="4" t="s">
        <v>46</v>
      </c>
      <c r="C32" s="279">
        <v>68</v>
      </c>
      <c r="D32" s="277">
        <v>20</v>
      </c>
      <c r="E32" s="277">
        <v>100</v>
      </c>
      <c r="F32" s="281">
        <v>70</v>
      </c>
      <c r="G32" s="281">
        <v>98.29</v>
      </c>
      <c r="H32" s="279">
        <v>100</v>
      </c>
      <c r="I32" s="279">
        <v>100</v>
      </c>
      <c r="J32" s="277">
        <v>100</v>
      </c>
      <c r="K32" s="277">
        <v>100</v>
      </c>
      <c r="L32" s="281">
        <v>90</v>
      </c>
      <c r="M32" s="278">
        <f t="shared" si="4"/>
        <v>91.458</v>
      </c>
      <c r="N32" s="297">
        <f t="shared" si="5"/>
        <v>24</v>
      </c>
      <c r="O32" s="301"/>
    </row>
    <row r="33" s="266" customFormat="1" ht="17.4" customHeight="1" spans="1:15">
      <c r="A33" s="4">
        <v>30</v>
      </c>
      <c r="B33" s="4" t="s">
        <v>47</v>
      </c>
      <c r="C33" s="279">
        <v>90</v>
      </c>
      <c r="D33" s="277">
        <v>25</v>
      </c>
      <c r="E33" s="277">
        <v>100</v>
      </c>
      <c r="F33" s="278">
        <v>92</v>
      </c>
      <c r="G33" s="281">
        <v>99.63</v>
      </c>
      <c r="H33" s="279">
        <v>100</v>
      </c>
      <c r="I33" s="279">
        <v>100</v>
      </c>
      <c r="J33" s="277">
        <v>100</v>
      </c>
      <c r="K33" s="277">
        <v>100</v>
      </c>
      <c r="L33" s="281">
        <v>100</v>
      </c>
      <c r="M33" s="278">
        <f t="shared" si="4"/>
        <v>99.826</v>
      </c>
      <c r="N33" s="297">
        <f t="shared" si="5"/>
        <v>4</v>
      </c>
      <c r="O33" s="300"/>
    </row>
    <row r="34" ht="17.4" customHeight="1" spans="1:15">
      <c r="A34" s="4">
        <v>31</v>
      </c>
      <c r="B34" s="4" t="s">
        <v>48</v>
      </c>
      <c r="C34" s="279">
        <v>100</v>
      </c>
      <c r="D34" s="277">
        <v>25</v>
      </c>
      <c r="E34" s="277">
        <v>100</v>
      </c>
      <c r="F34" s="278">
        <v>100</v>
      </c>
      <c r="G34" s="281">
        <v>100</v>
      </c>
      <c r="H34" s="279">
        <v>100</v>
      </c>
      <c r="I34" s="279">
        <v>100</v>
      </c>
      <c r="J34" s="277">
        <v>100</v>
      </c>
      <c r="K34" s="277">
        <v>100</v>
      </c>
      <c r="L34" s="281">
        <v>100</v>
      </c>
      <c r="M34" s="278">
        <f t="shared" si="4"/>
        <v>102.5</v>
      </c>
      <c r="N34" s="297">
        <f t="shared" si="5"/>
        <v>1</v>
      </c>
      <c r="O34" s="300"/>
    </row>
    <row r="35" spans="1:15">
      <c r="A35" s="284" t="s">
        <v>49</v>
      </c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</row>
    <row r="36" spans="1:15">
      <c r="A36" s="285"/>
      <c r="B36" s="285"/>
      <c r="C36" s="286"/>
      <c r="D36" s="286"/>
      <c r="E36" s="286"/>
      <c r="F36" s="287"/>
      <c r="G36" s="287"/>
      <c r="H36" s="286"/>
      <c r="I36" s="286"/>
      <c r="J36" s="286"/>
      <c r="K36" s="286"/>
      <c r="L36" s="287"/>
      <c r="M36" s="287"/>
      <c r="N36" s="285"/>
      <c r="O36" s="285"/>
    </row>
    <row r="37" spans="1:15">
      <c r="A37" s="285"/>
      <c r="B37" s="285"/>
      <c r="C37" s="286"/>
      <c r="D37" s="286"/>
      <c r="E37" s="286"/>
      <c r="F37" s="287"/>
      <c r="G37" s="287"/>
      <c r="H37" s="286"/>
      <c r="I37" s="286"/>
      <c r="J37" s="286"/>
      <c r="K37" s="286"/>
      <c r="L37" s="287"/>
      <c r="M37" s="287"/>
      <c r="N37" s="285"/>
      <c r="O37" s="285"/>
    </row>
    <row r="38" ht="76" customHeight="1" spans="1:15">
      <c r="A38" s="271" t="s">
        <v>1</v>
      </c>
      <c r="B38" s="272" t="s">
        <v>50</v>
      </c>
      <c r="C38" s="273" t="s">
        <v>3</v>
      </c>
      <c r="D38" s="274"/>
      <c r="E38" s="275" t="s">
        <v>4</v>
      </c>
      <c r="F38" s="276" t="s">
        <v>5</v>
      </c>
      <c r="G38" s="276" t="s">
        <v>6</v>
      </c>
      <c r="H38" s="275" t="s">
        <v>7</v>
      </c>
      <c r="I38" s="275" t="s">
        <v>8</v>
      </c>
      <c r="J38" s="275" t="s">
        <v>9</v>
      </c>
      <c r="K38" s="275" t="s">
        <v>10</v>
      </c>
      <c r="L38" s="276" t="s">
        <v>11</v>
      </c>
      <c r="M38" s="276" t="s">
        <v>12</v>
      </c>
      <c r="N38" s="271" t="s">
        <v>13</v>
      </c>
      <c r="O38" s="271" t="s">
        <v>14</v>
      </c>
    </row>
    <row r="39" ht="28.5" spans="1:15">
      <c r="A39" s="4"/>
      <c r="B39" s="3"/>
      <c r="C39" s="275" t="s">
        <v>15</v>
      </c>
      <c r="D39" s="275" t="s">
        <v>16</v>
      </c>
      <c r="E39" s="277"/>
      <c r="F39" s="278"/>
      <c r="G39" s="278"/>
      <c r="H39" s="279"/>
      <c r="I39" s="279"/>
      <c r="J39" s="279"/>
      <c r="K39" s="295"/>
      <c r="L39" s="296"/>
      <c r="M39" s="278"/>
      <c r="N39" s="4"/>
      <c r="O39" s="295"/>
    </row>
    <row r="40" ht="18.75" spans="1:15">
      <c r="A40" s="4">
        <v>1</v>
      </c>
      <c r="B40" s="288" t="s">
        <v>51</v>
      </c>
      <c r="C40" s="277" t="s">
        <v>52</v>
      </c>
      <c r="D40" s="277" t="s">
        <v>52</v>
      </c>
      <c r="E40" s="277">
        <v>100</v>
      </c>
      <c r="F40" s="289">
        <v>83.8</v>
      </c>
      <c r="G40" s="278">
        <v>100</v>
      </c>
      <c r="H40" s="279">
        <v>100</v>
      </c>
      <c r="I40" s="279">
        <v>100</v>
      </c>
      <c r="J40" s="279">
        <v>100</v>
      </c>
      <c r="K40" s="295">
        <v>100</v>
      </c>
      <c r="L40" s="296">
        <v>100</v>
      </c>
      <c r="M40" s="278">
        <f>SUM(E40)*0.2+F40*0.2+G40*0.2+H40*0.1+I40*0.05+J40*0.1+K40*0.05+L40*0.1</f>
        <v>96.76</v>
      </c>
      <c r="N40" s="302">
        <f>RANK(M40,M$40:M$65)</f>
        <v>11</v>
      </c>
      <c r="O40" s="295"/>
    </row>
    <row r="41" ht="18.75" spans="1:15">
      <c r="A41" s="4">
        <v>2</v>
      </c>
      <c r="B41" s="288" t="s">
        <v>53</v>
      </c>
      <c r="C41" s="277" t="s">
        <v>52</v>
      </c>
      <c r="D41" s="277" t="s">
        <v>52</v>
      </c>
      <c r="E41" s="277">
        <v>100</v>
      </c>
      <c r="F41" s="289">
        <v>41.6666666666667</v>
      </c>
      <c r="G41" s="278">
        <v>98.75</v>
      </c>
      <c r="H41" s="279">
        <v>100</v>
      </c>
      <c r="I41" s="279">
        <v>100</v>
      </c>
      <c r="J41" s="279">
        <v>100</v>
      </c>
      <c r="K41" s="295">
        <v>100</v>
      </c>
      <c r="L41" s="296">
        <v>40</v>
      </c>
      <c r="M41" s="278">
        <f t="shared" ref="M41:M65" si="6">SUM(E41)*0.2+F41*0.2+G41*0.2+H41*0.1+I41*0.05+J41*0.1+K41*0.05+L41*0.1</f>
        <v>82.0833333333333</v>
      </c>
      <c r="N41" s="302">
        <f t="shared" ref="N41:N65" si="7">RANK(M41,M$40:M$65)</f>
        <v>26</v>
      </c>
      <c r="O41" s="295"/>
    </row>
    <row r="42" ht="18.75" spans="1:15">
      <c r="A42" s="4">
        <v>3</v>
      </c>
      <c r="B42" s="288" t="s">
        <v>54</v>
      </c>
      <c r="C42" s="277" t="s">
        <v>52</v>
      </c>
      <c r="D42" s="277" t="s">
        <v>52</v>
      </c>
      <c r="E42" s="277">
        <v>100</v>
      </c>
      <c r="F42" s="289">
        <v>95.7142857142857</v>
      </c>
      <c r="G42" s="278">
        <v>98.66</v>
      </c>
      <c r="H42" s="279">
        <v>100</v>
      </c>
      <c r="I42" s="279">
        <v>100</v>
      </c>
      <c r="J42" s="279">
        <v>100</v>
      </c>
      <c r="K42" s="295">
        <v>100</v>
      </c>
      <c r="L42" s="296">
        <v>100</v>
      </c>
      <c r="M42" s="278">
        <f t="shared" si="6"/>
        <v>98.8748571428571</v>
      </c>
      <c r="N42" s="302">
        <f t="shared" si="7"/>
        <v>5</v>
      </c>
      <c r="O42" s="295"/>
    </row>
    <row r="43" ht="18.75" spans="1:15">
      <c r="A43" s="4">
        <v>4</v>
      </c>
      <c r="B43" s="288" t="s">
        <v>55</v>
      </c>
      <c r="C43" s="277" t="s">
        <v>52</v>
      </c>
      <c r="D43" s="277" t="s">
        <v>52</v>
      </c>
      <c r="E43" s="277">
        <v>80</v>
      </c>
      <c r="F43" s="289">
        <v>81.5384615384615</v>
      </c>
      <c r="G43" s="278">
        <v>100</v>
      </c>
      <c r="H43" s="279">
        <v>100</v>
      </c>
      <c r="I43" s="279">
        <v>100</v>
      </c>
      <c r="J43" s="279">
        <v>100</v>
      </c>
      <c r="K43" s="295">
        <v>100</v>
      </c>
      <c r="L43" s="296">
        <v>100</v>
      </c>
      <c r="M43" s="278">
        <f t="shared" si="6"/>
        <v>92.3076923076923</v>
      </c>
      <c r="N43" s="302">
        <f t="shared" si="7"/>
        <v>20</v>
      </c>
      <c r="O43" s="295"/>
    </row>
    <row r="44" ht="18.75" spans="1:15">
      <c r="A44" s="4">
        <v>5</v>
      </c>
      <c r="B44" s="288" t="s">
        <v>56</v>
      </c>
      <c r="C44" s="277" t="s">
        <v>52</v>
      </c>
      <c r="D44" s="277" t="s">
        <v>52</v>
      </c>
      <c r="E44" s="277">
        <v>100</v>
      </c>
      <c r="F44" s="289">
        <v>85</v>
      </c>
      <c r="G44" s="278">
        <v>100</v>
      </c>
      <c r="H44" s="279">
        <v>100</v>
      </c>
      <c r="I44" s="279">
        <v>100</v>
      </c>
      <c r="J44" s="279">
        <v>100</v>
      </c>
      <c r="K44" s="295">
        <v>100</v>
      </c>
      <c r="L44" s="296">
        <v>100</v>
      </c>
      <c r="M44" s="278">
        <f t="shared" si="6"/>
        <v>97</v>
      </c>
      <c r="N44" s="302">
        <f t="shared" si="7"/>
        <v>10</v>
      </c>
      <c r="O44" s="295"/>
    </row>
    <row r="45" ht="18.75" spans="1:15">
      <c r="A45" s="4">
        <v>6</v>
      </c>
      <c r="B45" s="288" t="s">
        <v>57</v>
      </c>
      <c r="C45" s="277" t="s">
        <v>52</v>
      </c>
      <c r="D45" s="277" t="s">
        <v>52</v>
      </c>
      <c r="E45" s="277">
        <v>100</v>
      </c>
      <c r="F45" s="289">
        <v>70</v>
      </c>
      <c r="G45" s="278">
        <v>100</v>
      </c>
      <c r="H45" s="279">
        <v>100</v>
      </c>
      <c r="I45" s="279">
        <v>100</v>
      </c>
      <c r="J45" s="279">
        <v>100</v>
      </c>
      <c r="K45" s="295">
        <v>100</v>
      </c>
      <c r="L45" s="296">
        <v>100</v>
      </c>
      <c r="M45" s="278">
        <f t="shared" si="6"/>
        <v>94</v>
      </c>
      <c r="N45" s="302">
        <f t="shared" si="7"/>
        <v>16</v>
      </c>
      <c r="O45" s="295"/>
    </row>
    <row r="46" ht="18.75" spans="1:15">
      <c r="A46" s="4">
        <v>7</v>
      </c>
      <c r="B46" s="288" t="s">
        <v>58</v>
      </c>
      <c r="C46" s="277" t="s">
        <v>52</v>
      </c>
      <c r="D46" s="277" t="s">
        <v>52</v>
      </c>
      <c r="E46" s="277">
        <v>100</v>
      </c>
      <c r="F46" s="289">
        <v>100</v>
      </c>
      <c r="G46" s="278">
        <v>100</v>
      </c>
      <c r="H46" s="279">
        <v>100</v>
      </c>
      <c r="I46" s="279">
        <v>100</v>
      </c>
      <c r="J46" s="279">
        <v>100</v>
      </c>
      <c r="K46" s="295">
        <v>100</v>
      </c>
      <c r="L46" s="296">
        <v>100</v>
      </c>
      <c r="M46" s="278">
        <f t="shared" si="6"/>
        <v>100</v>
      </c>
      <c r="N46" s="302">
        <f t="shared" si="7"/>
        <v>1</v>
      </c>
      <c r="O46" s="295"/>
    </row>
    <row r="47" ht="18.75" spans="1:15">
      <c r="A47" s="4">
        <v>8</v>
      </c>
      <c r="B47" s="288" t="s">
        <v>59</v>
      </c>
      <c r="C47" s="277" t="s">
        <v>52</v>
      </c>
      <c r="D47" s="277" t="s">
        <v>52</v>
      </c>
      <c r="E47" s="277">
        <v>100</v>
      </c>
      <c r="F47" s="289">
        <v>73.3333333333333</v>
      </c>
      <c r="G47" s="278">
        <v>100</v>
      </c>
      <c r="H47" s="279">
        <v>100</v>
      </c>
      <c r="I47" s="279">
        <v>100</v>
      </c>
      <c r="J47" s="279">
        <v>100</v>
      </c>
      <c r="K47" s="295">
        <v>100</v>
      </c>
      <c r="L47" s="296">
        <v>70</v>
      </c>
      <c r="M47" s="278">
        <f t="shared" si="6"/>
        <v>91.6666666666667</v>
      </c>
      <c r="N47" s="302">
        <f t="shared" si="7"/>
        <v>21</v>
      </c>
      <c r="O47" s="303"/>
    </row>
    <row r="48" ht="18.75" spans="1:15">
      <c r="A48" s="4">
        <v>9</v>
      </c>
      <c r="B48" s="288" t="s">
        <v>60</v>
      </c>
      <c r="C48" s="277" t="s">
        <v>52</v>
      </c>
      <c r="D48" s="277" t="s">
        <v>52</v>
      </c>
      <c r="E48" s="277">
        <v>100</v>
      </c>
      <c r="F48" s="289">
        <v>67.2727272727273</v>
      </c>
      <c r="G48" s="278">
        <v>100</v>
      </c>
      <c r="H48" s="279">
        <v>100</v>
      </c>
      <c r="I48" s="279">
        <v>100</v>
      </c>
      <c r="J48" s="279">
        <v>100</v>
      </c>
      <c r="K48" s="295">
        <v>100</v>
      </c>
      <c r="L48" s="296">
        <v>80</v>
      </c>
      <c r="M48" s="278">
        <f t="shared" si="6"/>
        <v>91.4545454545455</v>
      </c>
      <c r="N48" s="302">
        <f t="shared" si="7"/>
        <v>22</v>
      </c>
      <c r="O48" s="295"/>
    </row>
    <row r="49" ht="18.75" spans="1:15">
      <c r="A49" s="4">
        <v>10</v>
      </c>
      <c r="B49" s="288" t="s">
        <v>61</v>
      </c>
      <c r="C49" s="277" t="s">
        <v>52</v>
      </c>
      <c r="D49" s="277" t="s">
        <v>52</v>
      </c>
      <c r="E49" s="277">
        <v>100</v>
      </c>
      <c r="F49" s="289">
        <v>61.8181818181818</v>
      </c>
      <c r="G49" s="278">
        <v>100</v>
      </c>
      <c r="H49" s="279">
        <v>100</v>
      </c>
      <c r="I49" s="279">
        <v>100</v>
      </c>
      <c r="J49" s="279">
        <v>100</v>
      </c>
      <c r="K49" s="295">
        <v>100</v>
      </c>
      <c r="L49" s="296">
        <v>100</v>
      </c>
      <c r="M49" s="278">
        <f t="shared" si="6"/>
        <v>92.3636363636364</v>
      </c>
      <c r="N49" s="302">
        <f t="shared" si="7"/>
        <v>19</v>
      </c>
      <c r="O49" s="295"/>
    </row>
    <row r="50" ht="18.75" spans="1:15">
      <c r="A50" s="4">
        <v>11</v>
      </c>
      <c r="B50" s="288" t="s">
        <v>62</v>
      </c>
      <c r="C50" s="277" t="s">
        <v>52</v>
      </c>
      <c r="D50" s="277" t="s">
        <v>52</v>
      </c>
      <c r="E50" s="277">
        <v>100</v>
      </c>
      <c r="F50" s="289">
        <v>81.5384615384615</v>
      </c>
      <c r="G50" s="278">
        <v>100</v>
      </c>
      <c r="H50" s="279">
        <v>100</v>
      </c>
      <c r="I50" s="279">
        <v>100</v>
      </c>
      <c r="J50" s="279">
        <v>100</v>
      </c>
      <c r="K50" s="295">
        <v>100</v>
      </c>
      <c r="L50" s="296">
        <v>90</v>
      </c>
      <c r="M50" s="278">
        <f t="shared" si="6"/>
        <v>95.3076923076923</v>
      </c>
      <c r="N50" s="302">
        <f t="shared" si="7"/>
        <v>14</v>
      </c>
      <c r="O50" s="295"/>
    </row>
    <row r="51" ht="18.75" spans="1:15">
      <c r="A51" s="4">
        <v>12</v>
      </c>
      <c r="B51" s="288" t="s">
        <v>63</v>
      </c>
      <c r="C51" s="277" t="s">
        <v>52</v>
      </c>
      <c r="D51" s="277" t="s">
        <v>52</v>
      </c>
      <c r="E51" s="277">
        <v>100</v>
      </c>
      <c r="F51" s="289">
        <v>64</v>
      </c>
      <c r="G51" s="278">
        <v>100</v>
      </c>
      <c r="H51" s="279">
        <v>100</v>
      </c>
      <c r="I51" s="279">
        <v>100</v>
      </c>
      <c r="J51" s="279">
        <v>100</v>
      </c>
      <c r="K51" s="295">
        <v>100</v>
      </c>
      <c r="L51" s="296">
        <v>80</v>
      </c>
      <c r="M51" s="278">
        <f t="shared" si="6"/>
        <v>90.8</v>
      </c>
      <c r="N51" s="302">
        <f t="shared" si="7"/>
        <v>24</v>
      </c>
      <c r="O51" s="295"/>
    </row>
    <row r="52" ht="18.75" spans="1:15">
      <c r="A52" s="4">
        <v>13</v>
      </c>
      <c r="B52" s="288" t="s">
        <v>64</v>
      </c>
      <c r="C52" s="277" t="s">
        <v>52</v>
      </c>
      <c r="D52" s="277" t="s">
        <v>52</v>
      </c>
      <c r="E52" s="277">
        <v>100</v>
      </c>
      <c r="F52" s="289">
        <v>83.6363636363636</v>
      </c>
      <c r="G52" s="278">
        <v>100</v>
      </c>
      <c r="H52" s="279">
        <v>100</v>
      </c>
      <c r="I52" s="279">
        <v>100</v>
      </c>
      <c r="J52" s="279">
        <v>100</v>
      </c>
      <c r="K52" s="295">
        <v>100</v>
      </c>
      <c r="L52" s="296">
        <v>100</v>
      </c>
      <c r="M52" s="278">
        <f t="shared" si="6"/>
        <v>96.7272727272727</v>
      </c>
      <c r="N52" s="302">
        <f t="shared" si="7"/>
        <v>12</v>
      </c>
      <c r="O52" s="295"/>
    </row>
    <row r="53" ht="18.75" spans="1:15">
      <c r="A53" s="4">
        <v>14</v>
      </c>
      <c r="B53" s="288" t="s">
        <v>65</v>
      </c>
      <c r="C53" s="277" t="s">
        <v>52</v>
      </c>
      <c r="D53" s="277" t="s">
        <v>52</v>
      </c>
      <c r="E53" s="277">
        <v>100</v>
      </c>
      <c r="F53" s="289">
        <v>91.4285714285714</v>
      </c>
      <c r="G53" s="278">
        <v>100</v>
      </c>
      <c r="H53" s="279">
        <v>100</v>
      </c>
      <c r="I53" s="279">
        <v>100</v>
      </c>
      <c r="J53" s="279">
        <v>100</v>
      </c>
      <c r="K53" s="295">
        <v>100</v>
      </c>
      <c r="L53" s="296">
        <v>100</v>
      </c>
      <c r="M53" s="278">
        <f t="shared" si="6"/>
        <v>98.2857142857143</v>
      </c>
      <c r="N53" s="302">
        <f t="shared" si="7"/>
        <v>6</v>
      </c>
      <c r="O53" s="295"/>
    </row>
    <row r="54" ht="18.75" spans="1:15">
      <c r="A54" s="4">
        <v>15</v>
      </c>
      <c r="B54" s="288" t="s">
        <v>66</v>
      </c>
      <c r="C54" s="277" t="s">
        <v>52</v>
      </c>
      <c r="D54" s="277" t="s">
        <v>52</v>
      </c>
      <c r="E54" s="277">
        <v>100</v>
      </c>
      <c r="F54" s="289">
        <v>100</v>
      </c>
      <c r="G54" s="278">
        <v>98.97</v>
      </c>
      <c r="H54" s="279">
        <v>100</v>
      </c>
      <c r="I54" s="279">
        <v>100</v>
      </c>
      <c r="J54" s="279">
        <v>100</v>
      </c>
      <c r="K54" s="295">
        <v>100</v>
      </c>
      <c r="L54" s="296">
        <v>80</v>
      </c>
      <c r="M54" s="278">
        <f t="shared" si="6"/>
        <v>97.794</v>
      </c>
      <c r="N54" s="302">
        <f t="shared" si="7"/>
        <v>7</v>
      </c>
      <c r="O54" s="295"/>
    </row>
    <row r="55" ht="18.75" spans="1:15">
      <c r="A55" s="4">
        <v>16</v>
      </c>
      <c r="B55" s="288" t="s">
        <v>67</v>
      </c>
      <c r="C55" s="277" t="s">
        <v>52</v>
      </c>
      <c r="D55" s="277" t="s">
        <v>52</v>
      </c>
      <c r="E55" s="277">
        <v>100</v>
      </c>
      <c r="F55" s="289">
        <v>85.7142857142857</v>
      </c>
      <c r="G55" s="278">
        <v>100</v>
      </c>
      <c r="H55" s="279">
        <v>100</v>
      </c>
      <c r="I55" s="279">
        <v>100</v>
      </c>
      <c r="J55" s="279">
        <v>100</v>
      </c>
      <c r="K55" s="295">
        <v>100</v>
      </c>
      <c r="L55" s="296">
        <v>100</v>
      </c>
      <c r="M55" s="278">
        <f t="shared" si="6"/>
        <v>97.1428571428571</v>
      </c>
      <c r="N55" s="302">
        <f t="shared" si="7"/>
        <v>9</v>
      </c>
      <c r="O55" s="295"/>
    </row>
    <row r="56" ht="18.75" spans="1:15">
      <c r="A56" s="4">
        <v>17</v>
      </c>
      <c r="B56" s="288" t="s">
        <v>68</v>
      </c>
      <c r="C56" s="277" t="s">
        <v>52</v>
      </c>
      <c r="D56" s="277" t="s">
        <v>52</v>
      </c>
      <c r="E56" s="277">
        <v>100</v>
      </c>
      <c r="F56" s="289">
        <v>80</v>
      </c>
      <c r="G56" s="278">
        <v>100</v>
      </c>
      <c r="H56" s="279">
        <v>100</v>
      </c>
      <c r="I56" s="279">
        <v>100</v>
      </c>
      <c r="J56" s="279">
        <v>100</v>
      </c>
      <c r="K56" s="295">
        <v>100</v>
      </c>
      <c r="L56" s="296">
        <v>90</v>
      </c>
      <c r="M56" s="278">
        <f t="shared" si="6"/>
        <v>95</v>
      </c>
      <c r="N56" s="302">
        <f t="shared" si="7"/>
        <v>15</v>
      </c>
      <c r="O56" s="295"/>
    </row>
    <row r="57" ht="18.75" spans="1:15">
      <c r="A57" s="4">
        <v>18</v>
      </c>
      <c r="B57" s="288" t="s">
        <v>69</v>
      </c>
      <c r="C57" s="277" t="s">
        <v>52</v>
      </c>
      <c r="D57" s="277" t="s">
        <v>52</v>
      </c>
      <c r="E57" s="267">
        <v>100</v>
      </c>
      <c r="F57" s="289">
        <v>90.9090909090909</v>
      </c>
      <c r="G57" s="278">
        <v>100</v>
      </c>
      <c r="H57" s="279">
        <v>100</v>
      </c>
      <c r="I57" s="279">
        <v>100</v>
      </c>
      <c r="J57" s="279">
        <v>100</v>
      </c>
      <c r="K57" s="295">
        <v>100</v>
      </c>
      <c r="L57" s="296">
        <v>90</v>
      </c>
      <c r="M57" s="278">
        <f t="shared" si="6"/>
        <v>97.1818181818182</v>
      </c>
      <c r="N57" s="302">
        <f t="shared" si="7"/>
        <v>8</v>
      </c>
      <c r="O57" s="295"/>
    </row>
    <row r="58" ht="18.75" spans="1:15">
      <c r="A58" s="4">
        <v>19</v>
      </c>
      <c r="B58" s="288" t="s">
        <v>70</v>
      </c>
      <c r="C58" s="277" t="s">
        <v>52</v>
      </c>
      <c r="D58" s="277" t="s">
        <v>52</v>
      </c>
      <c r="E58" s="277">
        <v>100</v>
      </c>
      <c r="F58" s="289">
        <v>71.7647058823529</v>
      </c>
      <c r="G58" s="278">
        <v>100</v>
      </c>
      <c r="H58" s="279">
        <v>100</v>
      </c>
      <c r="I58" s="279">
        <v>100</v>
      </c>
      <c r="J58" s="279">
        <v>100</v>
      </c>
      <c r="K58" s="295">
        <v>100</v>
      </c>
      <c r="L58" s="296">
        <v>90</v>
      </c>
      <c r="M58" s="278">
        <f t="shared" si="6"/>
        <v>93.3529411764706</v>
      </c>
      <c r="N58" s="302">
        <f t="shared" si="7"/>
        <v>18</v>
      </c>
      <c r="O58" s="295"/>
    </row>
    <row r="59" ht="18.75" spans="1:15">
      <c r="A59" s="4">
        <v>20</v>
      </c>
      <c r="B59" s="288" t="s">
        <v>71</v>
      </c>
      <c r="C59" s="277" t="s">
        <v>52</v>
      </c>
      <c r="D59" s="277" t="s">
        <v>52</v>
      </c>
      <c r="E59" s="277">
        <v>100</v>
      </c>
      <c r="F59" s="289">
        <v>58.4615384615385</v>
      </c>
      <c r="G59" s="278">
        <v>100</v>
      </c>
      <c r="H59" s="279">
        <v>100</v>
      </c>
      <c r="I59" s="279">
        <v>100</v>
      </c>
      <c r="J59" s="279">
        <v>100</v>
      </c>
      <c r="K59" s="295">
        <v>100</v>
      </c>
      <c r="L59" s="296">
        <v>90</v>
      </c>
      <c r="M59" s="278">
        <f t="shared" si="6"/>
        <v>90.6923076923077</v>
      </c>
      <c r="N59" s="302">
        <f t="shared" si="7"/>
        <v>25</v>
      </c>
      <c r="O59" s="295"/>
    </row>
    <row r="60" ht="18.75" spans="1:15">
      <c r="A60" s="4">
        <v>21</v>
      </c>
      <c r="B60" s="288" t="s">
        <v>72</v>
      </c>
      <c r="C60" s="277" t="s">
        <v>52</v>
      </c>
      <c r="D60" s="277" t="s">
        <v>52</v>
      </c>
      <c r="E60" s="277">
        <v>100</v>
      </c>
      <c r="F60" s="289">
        <v>94.5454545454545</v>
      </c>
      <c r="G60" s="278">
        <v>100</v>
      </c>
      <c r="H60" s="279">
        <v>100</v>
      </c>
      <c r="I60" s="279">
        <v>100</v>
      </c>
      <c r="J60" s="279">
        <v>100</v>
      </c>
      <c r="K60" s="295">
        <v>100</v>
      </c>
      <c r="L60" s="296">
        <v>100</v>
      </c>
      <c r="M60" s="278">
        <f t="shared" si="6"/>
        <v>98.9090909090909</v>
      </c>
      <c r="N60" s="302">
        <f t="shared" si="7"/>
        <v>4</v>
      </c>
      <c r="O60" s="303"/>
    </row>
    <row r="61" ht="15.6" customHeight="1" spans="1:15">
      <c r="A61" s="4">
        <v>22</v>
      </c>
      <c r="B61" s="288" t="s">
        <v>73</v>
      </c>
      <c r="C61" s="277" t="s">
        <v>52</v>
      </c>
      <c r="D61" s="277" t="s">
        <v>52</v>
      </c>
      <c r="E61" s="277">
        <v>100</v>
      </c>
      <c r="F61" s="289">
        <v>74.2857142857143</v>
      </c>
      <c r="G61" s="278">
        <v>100</v>
      </c>
      <c r="H61" s="279">
        <v>100</v>
      </c>
      <c r="I61" s="279">
        <v>100</v>
      </c>
      <c r="J61" s="279">
        <v>100</v>
      </c>
      <c r="K61" s="295">
        <v>100</v>
      </c>
      <c r="L61" s="296">
        <v>90</v>
      </c>
      <c r="M61" s="278">
        <f t="shared" si="6"/>
        <v>93.8571428571429</v>
      </c>
      <c r="N61" s="302">
        <f t="shared" si="7"/>
        <v>17</v>
      </c>
      <c r="O61" s="295"/>
    </row>
    <row r="62" ht="15.6" customHeight="1" spans="1:15">
      <c r="A62" s="4">
        <v>23</v>
      </c>
      <c r="B62" s="288" t="s">
        <v>74</v>
      </c>
      <c r="C62" s="277" t="s">
        <v>52</v>
      </c>
      <c r="D62" s="277" t="s">
        <v>52</v>
      </c>
      <c r="E62" s="277">
        <v>100</v>
      </c>
      <c r="F62" s="289">
        <v>66.6666666666667</v>
      </c>
      <c r="G62" s="278">
        <v>100</v>
      </c>
      <c r="H62" s="279">
        <v>100</v>
      </c>
      <c r="I62" s="279">
        <v>100</v>
      </c>
      <c r="J62" s="279">
        <v>100</v>
      </c>
      <c r="K62" s="295">
        <v>100</v>
      </c>
      <c r="L62" s="296">
        <v>80</v>
      </c>
      <c r="M62" s="278">
        <f t="shared" si="6"/>
        <v>91.3333333333333</v>
      </c>
      <c r="N62" s="302">
        <f t="shared" si="7"/>
        <v>23</v>
      </c>
      <c r="O62" s="295"/>
    </row>
    <row r="63" ht="15.6" customHeight="1" spans="1:15">
      <c r="A63" s="4">
        <v>24</v>
      </c>
      <c r="B63" s="290" t="s">
        <v>75</v>
      </c>
      <c r="C63" s="277" t="s">
        <v>52</v>
      </c>
      <c r="D63" s="277" t="s">
        <v>52</v>
      </c>
      <c r="E63" s="277">
        <v>100</v>
      </c>
      <c r="F63" s="289">
        <v>95.7142857142857</v>
      </c>
      <c r="G63" s="278">
        <v>100</v>
      </c>
      <c r="H63" s="279">
        <v>100</v>
      </c>
      <c r="I63" s="279">
        <v>100</v>
      </c>
      <c r="J63" s="279">
        <v>100</v>
      </c>
      <c r="K63" s="295">
        <v>100</v>
      </c>
      <c r="L63" s="296">
        <v>100</v>
      </c>
      <c r="M63" s="278">
        <f t="shared" si="6"/>
        <v>99.1428571428571</v>
      </c>
      <c r="N63" s="302">
        <f t="shared" si="7"/>
        <v>2</v>
      </c>
      <c r="O63" s="295"/>
    </row>
    <row r="64" ht="19.8" customHeight="1" spans="1:15">
      <c r="A64" s="4">
        <v>25</v>
      </c>
      <c r="B64" s="291" t="s">
        <v>76</v>
      </c>
      <c r="C64" s="277" t="s">
        <v>52</v>
      </c>
      <c r="D64" s="277" t="s">
        <v>52</v>
      </c>
      <c r="E64" s="292">
        <v>100</v>
      </c>
      <c r="F64" s="289">
        <v>82.8571428571429</v>
      </c>
      <c r="G64" s="278">
        <v>100</v>
      </c>
      <c r="H64" s="279">
        <v>100</v>
      </c>
      <c r="I64" s="279">
        <v>100</v>
      </c>
      <c r="J64" s="279">
        <v>100</v>
      </c>
      <c r="K64" s="295">
        <v>100</v>
      </c>
      <c r="L64" s="296">
        <v>100</v>
      </c>
      <c r="M64" s="278">
        <f t="shared" si="6"/>
        <v>96.5714285714286</v>
      </c>
      <c r="N64" s="302">
        <f t="shared" si="7"/>
        <v>13</v>
      </c>
      <c r="O64" s="295"/>
    </row>
    <row r="65" ht="16.2" customHeight="1" spans="1:15">
      <c r="A65" s="4">
        <v>26</v>
      </c>
      <c r="B65" s="304" t="s">
        <v>77</v>
      </c>
      <c r="C65" s="277" t="s">
        <v>52</v>
      </c>
      <c r="D65" s="277" t="s">
        <v>52</v>
      </c>
      <c r="E65" s="277">
        <v>100</v>
      </c>
      <c r="F65" s="289">
        <v>95</v>
      </c>
      <c r="G65" s="278">
        <v>100</v>
      </c>
      <c r="H65" s="279">
        <v>100</v>
      </c>
      <c r="I65" s="279">
        <v>100</v>
      </c>
      <c r="J65" s="279">
        <v>100</v>
      </c>
      <c r="K65" s="295">
        <v>100</v>
      </c>
      <c r="L65" s="296">
        <v>100</v>
      </c>
      <c r="M65" s="278">
        <f t="shared" si="6"/>
        <v>99</v>
      </c>
      <c r="N65" s="302">
        <f t="shared" si="7"/>
        <v>3</v>
      </c>
      <c r="O65" s="295"/>
    </row>
    <row r="66" spans="1:15">
      <c r="A66" s="284" t="s">
        <v>78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</row>
    <row r="67" spans="1:15">
      <c r="A67" s="305"/>
      <c r="B67" s="306"/>
      <c r="C67" s="307"/>
      <c r="D67" s="307"/>
      <c r="E67" s="307"/>
      <c r="F67" s="308"/>
      <c r="G67" s="308"/>
      <c r="H67" s="309"/>
      <c r="I67" s="309"/>
      <c r="J67" s="309"/>
      <c r="K67" s="322"/>
      <c r="L67" s="323"/>
      <c r="M67" s="308"/>
      <c r="N67" s="306"/>
      <c r="O67" s="266"/>
    </row>
    <row r="68" spans="1:13">
      <c r="A68" s="305"/>
      <c r="B68" s="306"/>
      <c r="C68" s="307"/>
      <c r="E68" s="307"/>
      <c r="F68" s="310"/>
      <c r="G68" s="310"/>
      <c r="H68" s="309"/>
      <c r="I68" s="309"/>
      <c r="J68" s="309"/>
      <c r="K68" s="307"/>
      <c r="L68" s="310"/>
      <c r="M68" s="310"/>
    </row>
    <row r="69" ht="70" customHeight="1" spans="1:15">
      <c r="A69" s="311" t="s">
        <v>1</v>
      </c>
      <c r="B69" s="312" t="s">
        <v>50</v>
      </c>
      <c r="C69" s="313" t="s">
        <v>3</v>
      </c>
      <c r="D69" s="314"/>
      <c r="E69" s="315" t="s">
        <v>4</v>
      </c>
      <c r="F69" s="316" t="s">
        <v>5</v>
      </c>
      <c r="G69" s="316" t="s">
        <v>6</v>
      </c>
      <c r="H69" s="315" t="s">
        <v>7</v>
      </c>
      <c r="I69" s="315" t="s">
        <v>8</v>
      </c>
      <c r="J69" s="315" t="s">
        <v>9</v>
      </c>
      <c r="K69" s="315" t="s">
        <v>10</v>
      </c>
      <c r="L69" s="316" t="s">
        <v>11</v>
      </c>
      <c r="M69" s="316" t="s">
        <v>12</v>
      </c>
      <c r="N69" s="311" t="s">
        <v>13</v>
      </c>
      <c r="O69" s="311" t="s">
        <v>14</v>
      </c>
    </row>
    <row r="70" ht="28.5" spans="1:15">
      <c r="A70" s="4"/>
      <c r="B70" s="4"/>
      <c r="C70" s="315" t="s">
        <v>15</v>
      </c>
      <c r="D70" s="315" t="s">
        <v>16</v>
      </c>
      <c r="E70" s="279"/>
      <c r="F70" s="278"/>
      <c r="G70" s="278"/>
      <c r="H70" s="279"/>
      <c r="I70" s="279"/>
      <c r="J70" s="279"/>
      <c r="K70" s="295"/>
      <c r="L70" s="296"/>
      <c r="M70" s="278"/>
      <c r="N70" s="4"/>
      <c r="O70" s="295"/>
    </row>
    <row r="71" ht="18.75" spans="1:15">
      <c r="A71" s="4">
        <v>1</v>
      </c>
      <c r="B71" s="317" t="s">
        <v>79</v>
      </c>
      <c r="C71" s="279" t="s">
        <v>52</v>
      </c>
      <c r="D71" s="279" t="s">
        <v>52</v>
      </c>
      <c r="E71" s="279">
        <v>100</v>
      </c>
      <c r="F71" s="278">
        <v>100</v>
      </c>
      <c r="G71" s="278">
        <v>100</v>
      </c>
      <c r="H71" s="279">
        <v>100</v>
      </c>
      <c r="I71" s="279">
        <v>100</v>
      </c>
      <c r="J71" s="295">
        <v>100</v>
      </c>
      <c r="K71" s="279">
        <v>100</v>
      </c>
      <c r="L71" s="278">
        <v>90</v>
      </c>
      <c r="M71" s="278">
        <f>SUM(E71)*0.2+F71*0.2+G71*0.2+H71*0.1+I71*0.05+J71*0.1+K71*0.05+L71*0.1</f>
        <v>99</v>
      </c>
      <c r="N71" s="324">
        <f>RANK(M71,M$70:M$95)</f>
        <v>3</v>
      </c>
      <c r="O71" s="295"/>
    </row>
    <row r="72" ht="18.75" spans="1:15">
      <c r="A72" s="4">
        <v>2</v>
      </c>
      <c r="B72" s="317" t="s">
        <v>80</v>
      </c>
      <c r="C72" s="279" t="s">
        <v>52</v>
      </c>
      <c r="D72" s="279" t="s">
        <v>52</v>
      </c>
      <c r="E72" s="279">
        <v>100</v>
      </c>
      <c r="F72" s="278">
        <v>100</v>
      </c>
      <c r="G72" s="278">
        <v>100</v>
      </c>
      <c r="H72" s="279">
        <v>100</v>
      </c>
      <c r="I72" s="279">
        <v>100</v>
      </c>
      <c r="J72" s="295">
        <v>100</v>
      </c>
      <c r="K72" s="279">
        <v>100</v>
      </c>
      <c r="L72" s="278">
        <v>60</v>
      </c>
      <c r="M72" s="278">
        <f t="shared" ref="M72:M96" si="8">SUM(E72)*0.2+F72*0.2+G72*0.2+H72*0.1+I72*0.05+J72*0.1+K72*0.05+L72*0.1</f>
        <v>96</v>
      </c>
      <c r="N72" s="324">
        <f t="shared" ref="N72:N96" si="9">RANK(M72,M$70:M$95)</f>
        <v>15</v>
      </c>
      <c r="O72" s="295"/>
    </row>
    <row r="73" ht="18.75" spans="1:15">
      <c r="A73" s="4">
        <v>3</v>
      </c>
      <c r="B73" s="317" t="s">
        <v>81</v>
      </c>
      <c r="C73" s="279" t="s">
        <v>52</v>
      </c>
      <c r="D73" s="279" t="s">
        <v>52</v>
      </c>
      <c r="E73" s="279">
        <v>100</v>
      </c>
      <c r="F73" s="278">
        <v>100</v>
      </c>
      <c r="G73" s="278">
        <v>100</v>
      </c>
      <c r="H73" s="279">
        <v>100</v>
      </c>
      <c r="I73" s="279">
        <v>100</v>
      </c>
      <c r="J73" s="295">
        <v>100</v>
      </c>
      <c r="K73" s="279">
        <v>100</v>
      </c>
      <c r="L73" s="278">
        <v>20</v>
      </c>
      <c r="M73" s="278">
        <f t="shared" si="8"/>
        <v>92</v>
      </c>
      <c r="N73" s="324">
        <f t="shared" si="9"/>
        <v>25</v>
      </c>
      <c r="O73" s="295"/>
    </row>
    <row r="74" ht="18.75" spans="1:15">
      <c r="A74" s="4">
        <v>4</v>
      </c>
      <c r="B74" s="317" t="s">
        <v>82</v>
      </c>
      <c r="C74" s="279" t="s">
        <v>52</v>
      </c>
      <c r="D74" s="279" t="s">
        <v>52</v>
      </c>
      <c r="E74" s="279">
        <v>100</v>
      </c>
      <c r="F74" s="278">
        <v>100</v>
      </c>
      <c r="G74" s="278">
        <v>100</v>
      </c>
      <c r="H74" s="279">
        <v>100</v>
      </c>
      <c r="I74" s="279">
        <v>100</v>
      </c>
      <c r="J74" s="295">
        <v>100</v>
      </c>
      <c r="K74" s="279">
        <v>100</v>
      </c>
      <c r="L74" s="278">
        <v>50</v>
      </c>
      <c r="M74" s="278">
        <f t="shared" si="8"/>
        <v>95</v>
      </c>
      <c r="N74" s="324">
        <f t="shared" si="9"/>
        <v>17</v>
      </c>
      <c r="O74" s="295"/>
    </row>
    <row r="75" ht="18.75" spans="1:15">
      <c r="A75" s="4">
        <v>5</v>
      </c>
      <c r="B75" s="317" t="s">
        <v>83</v>
      </c>
      <c r="C75" s="279" t="s">
        <v>52</v>
      </c>
      <c r="D75" s="279" t="s">
        <v>52</v>
      </c>
      <c r="E75" s="279">
        <v>100</v>
      </c>
      <c r="F75" s="278">
        <v>100</v>
      </c>
      <c r="G75" s="278">
        <v>100</v>
      </c>
      <c r="H75" s="279">
        <v>100</v>
      </c>
      <c r="I75" s="279">
        <v>100</v>
      </c>
      <c r="J75" s="295">
        <v>100</v>
      </c>
      <c r="K75" s="279">
        <v>100</v>
      </c>
      <c r="L75" s="278">
        <v>40</v>
      </c>
      <c r="M75" s="278">
        <f t="shared" si="8"/>
        <v>94</v>
      </c>
      <c r="N75" s="324">
        <f t="shared" si="9"/>
        <v>20</v>
      </c>
      <c r="O75" s="295"/>
    </row>
    <row r="76" ht="18.75" spans="1:15">
      <c r="A76" s="4">
        <v>6</v>
      </c>
      <c r="B76" s="317" t="s">
        <v>84</v>
      </c>
      <c r="C76" s="279" t="s">
        <v>52</v>
      </c>
      <c r="D76" s="279" t="s">
        <v>52</v>
      </c>
      <c r="E76" s="279">
        <v>100</v>
      </c>
      <c r="F76" s="278">
        <v>100</v>
      </c>
      <c r="G76" s="278">
        <v>100</v>
      </c>
      <c r="H76" s="279">
        <v>100</v>
      </c>
      <c r="I76" s="279">
        <v>100</v>
      </c>
      <c r="J76" s="295">
        <v>100</v>
      </c>
      <c r="K76" s="279">
        <v>100</v>
      </c>
      <c r="L76" s="278">
        <v>80</v>
      </c>
      <c r="M76" s="278">
        <f t="shared" si="8"/>
        <v>98</v>
      </c>
      <c r="N76" s="324">
        <f t="shared" si="9"/>
        <v>7</v>
      </c>
      <c r="O76" s="295"/>
    </row>
    <row r="77" ht="18.75" spans="1:15">
      <c r="A77" s="4">
        <v>7</v>
      </c>
      <c r="B77" s="317" t="s">
        <v>85</v>
      </c>
      <c r="C77" s="279" t="s">
        <v>52</v>
      </c>
      <c r="D77" s="279" t="s">
        <v>52</v>
      </c>
      <c r="E77" s="279">
        <v>100</v>
      </c>
      <c r="F77" s="278">
        <v>100</v>
      </c>
      <c r="G77" s="278">
        <v>100</v>
      </c>
      <c r="H77" s="279">
        <v>100</v>
      </c>
      <c r="I77" s="279">
        <v>100</v>
      </c>
      <c r="J77" s="295">
        <v>100</v>
      </c>
      <c r="K77" s="279">
        <v>100</v>
      </c>
      <c r="L77" s="278">
        <v>80</v>
      </c>
      <c r="M77" s="278">
        <f t="shared" si="8"/>
        <v>98</v>
      </c>
      <c r="N77" s="324">
        <f t="shared" si="9"/>
        <v>7</v>
      </c>
      <c r="O77" s="295"/>
    </row>
    <row r="78" ht="18.75" spans="1:15">
      <c r="A78" s="4">
        <v>8</v>
      </c>
      <c r="B78" s="317" t="s">
        <v>86</v>
      </c>
      <c r="C78" s="279" t="s">
        <v>52</v>
      </c>
      <c r="D78" s="279" t="s">
        <v>52</v>
      </c>
      <c r="E78" s="279">
        <v>100</v>
      </c>
      <c r="F78" s="278">
        <v>100</v>
      </c>
      <c r="G78" s="278">
        <v>100</v>
      </c>
      <c r="H78" s="279">
        <v>100</v>
      </c>
      <c r="I78" s="279">
        <v>100</v>
      </c>
      <c r="J78" s="295">
        <v>100</v>
      </c>
      <c r="K78" s="279">
        <v>100</v>
      </c>
      <c r="L78" s="278">
        <v>80</v>
      </c>
      <c r="M78" s="278">
        <f t="shared" si="8"/>
        <v>98</v>
      </c>
      <c r="N78" s="324">
        <f t="shared" si="9"/>
        <v>7</v>
      </c>
      <c r="O78" s="295"/>
    </row>
    <row r="79" ht="18.75" spans="1:15">
      <c r="A79" s="4">
        <v>9</v>
      </c>
      <c r="B79" s="317" t="s">
        <v>87</v>
      </c>
      <c r="C79" s="279" t="s">
        <v>52</v>
      </c>
      <c r="D79" s="279" t="s">
        <v>52</v>
      </c>
      <c r="E79" s="279">
        <v>100</v>
      </c>
      <c r="F79" s="278">
        <v>100</v>
      </c>
      <c r="G79" s="278">
        <v>100</v>
      </c>
      <c r="H79" s="279">
        <v>100</v>
      </c>
      <c r="I79" s="279">
        <v>100</v>
      </c>
      <c r="J79" s="295">
        <v>100</v>
      </c>
      <c r="K79" s="279">
        <v>100</v>
      </c>
      <c r="L79" s="278">
        <v>90</v>
      </c>
      <c r="M79" s="278">
        <f t="shared" si="8"/>
        <v>99</v>
      </c>
      <c r="N79" s="324">
        <f t="shared" si="9"/>
        <v>3</v>
      </c>
      <c r="O79" s="295"/>
    </row>
    <row r="80" ht="18.75" spans="1:15">
      <c r="A80" s="4">
        <v>10</v>
      </c>
      <c r="B80" s="317" t="s">
        <v>88</v>
      </c>
      <c r="C80" s="279" t="s">
        <v>52</v>
      </c>
      <c r="D80" s="279" t="s">
        <v>52</v>
      </c>
      <c r="E80" s="279">
        <v>100</v>
      </c>
      <c r="F80" s="278">
        <v>100</v>
      </c>
      <c r="G80" s="278">
        <v>100</v>
      </c>
      <c r="H80" s="279">
        <v>100</v>
      </c>
      <c r="I80" s="279">
        <v>100</v>
      </c>
      <c r="J80" s="295">
        <v>100</v>
      </c>
      <c r="K80" s="279">
        <v>100</v>
      </c>
      <c r="L80" s="278">
        <v>30</v>
      </c>
      <c r="M80" s="278">
        <f t="shared" si="8"/>
        <v>93</v>
      </c>
      <c r="N80" s="324">
        <f t="shared" si="9"/>
        <v>22</v>
      </c>
      <c r="O80" s="295"/>
    </row>
    <row r="81" ht="18.75" spans="1:15">
      <c r="A81" s="4">
        <v>11</v>
      </c>
      <c r="B81" s="317" t="s">
        <v>89</v>
      </c>
      <c r="C81" s="279" t="s">
        <v>52</v>
      </c>
      <c r="D81" s="279" t="s">
        <v>52</v>
      </c>
      <c r="E81" s="279">
        <v>100</v>
      </c>
      <c r="F81" s="278">
        <v>100</v>
      </c>
      <c r="G81" s="278">
        <v>100</v>
      </c>
      <c r="H81" s="279">
        <v>100</v>
      </c>
      <c r="I81" s="279">
        <v>100</v>
      </c>
      <c r="J81" s="295">
        <v>100</v>
      </c>
      <c r="K81" s="279">
        <v>100</v>
      </c>
      <c r="L81" s="278">
        <v>70</v>
      </c>
      <c r="M81" s="278">
        <f t="shared" si="8"/>
        <v>97</v>
      </c>
      <c r="N81" s="324">
        <f t="shared" si="9"/>
        <v>14</v>
      </c>
      <c r="O81" s="295"/>
    </row>
    <row r="82" ht="18.75" spans="1:15">
      <c r="A82" s="4">
        <v>12</v>
      </c>
      <c r="B82" s="317" t="s">
        <v>90</v>
      </c>
      <c r="C82" s="279" t="s">
        <v>52</v>
      </c>
      <c r="D82" s="279" t="s">
        <v>52</v>
      </c>
      <c r="E82" s="279">
        <v>100</v>
      </c>
      <c r="F82" s="278">
        <v>100</v>
      </c>
      <c r="G82" s="278">
        <v>100</v>
      </c>
      <c r="H82" s="279">
        <v>100</v>
      </c>
      <c r="I82" s="279">
        <v>100</v>
      </c>
      <c r="J82" s="295">
        <v>100</v>
      </c>
      <c r="K82" s="279">
        <v>100</v>
      </c>
      <c r="L82" s="278">
        <v>30</v>
      </c>
      <c r="M82" s="278">
        <f t="shared" si="8"/>
        <v>93</v>
      </c>
      <c r="N82" s="324">
        <f t="shared" si="9"/>
        <v>22</v>
      </c>
      <c r="O82" s="295"/>
    </row>
    <row r="83" ht="18.75" spans="1:15">
      <c r="A83" s="4">
        <v>13</v>
      </c>
      <c r="B83" s="317" t="s">
        <v>91</v>
      </c>
      <c r="C83" s="279" t="s">
        <v>52</v>
      </c>
      <c r="D83" s="279" t="s">
        <v>52</v>
      </c>
      <c r="E83" s="279">
        <v>100</v>
      </c>
      <c r="F83" s="278">
        <v>100</v>
      </c>
      <c r="G83" s="278">
        <v>100</v>
      </c>
      <c r="H83" s="279">
        <v>100</v>
      </c>
      <c r="I83" s="279">
        <v>100</v>
      </c>
      <c r="J83" s="295">
        <v>100</v>
      </c>
      <c r="K83" s="279">
        <v>100</v>
      </c>
      <c r="L83" s="278">
        <v>100</v>
      </c>
      <c r="M83" s="278">
        <f t="shared" si="8"/>
        <v>100</v>
      </c>
      <c r="N83" s="324">
        <f t="shared" si="9"/>
        <v>1</v>
      </c>
      <c r="O83" s="295"/>
    </row>
    <row r="84" ht="18.75" spans="1:15">
      <c r="A84" s="4">
        <v>14</v>
      </c>
      <c r="B84" s="317" t="s">
        <v>92</v>
      </c>
      <c r="C84" s="279" t="s">
        <v>52</v>
      </c>
      <c r="D84" s="279" t="s">
        <v>52</v>
      </c>
      <c r="E84" s="279">
        <v>100</v>
      </c>
      <c r="F84" s="278">
        <v>100</v>
      </c>
      <c r="G84" s="278">
        <v>100</v>
      </c>
      <c r="H84" s="279">
        <v>100</v>
      </c>
      <c r="I84" s="279">
        <v>100</v>
      </c>
      <c r="J84" s="295">
        <v>100</v>
      </c>
      <c r="K84" s="279">
        <v>100</v>
      </c>
      <c r="L84" s="278">
        <v>80</v>
      </c>
      <c r="M84" s="278">
        <f t="shared" si="8"/>
        <v>98</v>
      </c>
      <c r="N84" s="324">
        <f t="shared" si="9"/>
        <v>7</v>
      </c>
      <c r="O84" s="295"/>
    </row>
    <row r="85" ht="18.75" spans="1:15">
      <c r="A85" s="4">
        <v>15</v>
      </c>
      <c r="B85" s="317" t="s">
        <v>93</v>
      </c>
      <c r="C85" s="279" t="s">
        <v>52</v>
      </c>
      <c r="D85" s="279" t="s">
        <v>52</v>
      </c>
      <c r="E85" s="279">
        <v>100</v>
      </c>
      <c r="F85" s="278">
        <v>100</v>
      </c>
      <c r="G85" s="278">
        <v>100</v>
      </c>
      <c r="H85" s="279">
        <v>100</v>
      </c>
      <c r="I85" s="279">
        <v>100</v>
      </c>
      <c r="J85" s="295">
        <v>100</v>
      </c>
      <c r="K85" s="279">
        <v>100</v>
      </c>
      <c r="L85" s="278">
        <v>30</v>
      </c>
      <c r="M85" s="278">
        <f t="shared" si="8"/>
        <v>93</v>
      </c>
      <c r="N85" s="324">
        <f t="shared" si="9"/>
        <v>22</v>
      </c>
      <c r="O85" s="295"/>
    </row>
    <row r="86" ht="18.75" spans="1:15">
      <c r="A86" s="4">
        <v>16</v>
      </c>
      <c r="B86" s="317" t="s">
        <v>94</v>
      </c>
      <c r="C86" s="279" t="s">
        <v>52</v>
      </c>
      <c r="D86" s="279" t="s">
        <v>52</v>
      </c>
      <c r="E86" s="279">
        <v>100</v>
      </c>
      <c r="F86" s="278">
        <v>100</v>
      </c>
      <c r="G86" s="278">
        <v>100</v>
      </c>
      <c r="H86" s="279">
        <v>100</v>
      </c>
      <c r="I86" s="279">
        <v>100</v>
      </c>
      <c r="J86" s="295">
        <v>100</v>
      </c>
      <c r="K86" s="279">
        <v>100</v>
      </c>
      <c r="L86" s="278">
        <v>50</v>
      </c>
      <c r="M86" s="278">
        <f t="shared" si="8"/>
        <v>95</v>
      </c>
      <c r="N86" s="324">
        <f t="shared" si="9"/>
        <v>17</v>
      </c>
      <c r="O86" s="295"/>
    </row>
    <row r="87" ht="18.75" spans="1:15">
      <c r="A87" s="4">
        <v>17</v>
      </c>
      <c r="B87" s="317" t="s">
        <v>95</v>
      </c>
      <c r="C87" s="279" t="s">
        <v>52</v>
      </c>
      <c r="D87" s="279" t="s">
        <v>52</v>
      </c>
      <c r="E87" s="279">
        <v>100</v>
      </c>
      <c r="F87" s="278">
        <v>100</v>
      </c>
      <c r="G87" s="278">
        <v>100</v>
      </c>
      <c r="H87" s="279">
        <v>100</v>
      </c>
      <c r="I87" s="279">
        <v>100</v>
      </c>
      <c r="J87" s="295">
        <v>100</v>
      </c>
      <c r="K87" s="279">
        <v>100</v>
      </c>
      <c r="L87" s="278">
        <v>80</v>
      </c>
      <c r="M87" s="278">
        <f t="shared" si="8"/>
        <v>98</v>
      </c>
      <c r="N87" s="324">
        <f t="shared" si="9"/>
        <v>7</v>
      </c>
      <c r="O87" s="295"/>
    </row>
    <row r="88" ht="18.75" spans="1:15">
      <c r="A88" s="4">
        <v>18</v>
      </c>
      <c r="B88" s="317" t="s">
        <v>96</v>
      </c>
      <c r="C88" s="279" t="s">
        <v>52</v>
      </c>
      <c r="D88" s="279" t="s">
        <v>52</v>
      </c>
      <c r="E88" s="279">
        <v>100</v>
      </c>
      <c r="F88" s="278">
        <v>100</v>
      </c>
      <c r="G88" s="278">
        <v>100</v>
      </c>
      <c r="H88" s="279">
        <v>100</v>
      </c>
      <c r="I88" s="279">
        <v>100</v>
      </c>
      <c r="J88" s="295">
        <v>100</v>
      </c>
      <c r="K88" s="279">
        <v>100</v>
      </c>
      <c r="L88" s="278">
        <v>100</v>
      </c>
      <c r="M88" s="278">
        <f t="shared" si="8"/>
        <v>100</v>
      </c>
      <c r="N88" s="324">
        <f t="shared" si="9"/>
        <v>1</v>
      </c>
      <c r="O88" s="295"/>
    </row>
    <row r="89" ht="18.75" spans="1:15">
      <c r="A89" s="4">
        <v>19</v>
      </c>
      <c r="B89" s="317" t="s">
        <v>97</v>
      </c>
      <c r="C89" s="279" t="s">
        <v>52</v>
      </c>
      <c r="D89" s="279" t="s">
        <v>52</v>
      </c>
      <c r="E89" s="279">
        <v>100</v>
      </c>
      <c r="F89" s="278">
        <v>100</v>
      </c>
      <c r="G89" s="278">
        <v>100</v>
      </c>
      <c r="H89" s="279">
        <v>100</v>
      </c>
      <c r="I89" s="279">
        <v>100</v>
      </c>
      <c r="J89" s="295">
        <v>100</v>
      </c>
      <c r="K89" s="279">
        <v>100</v>
      </c>
      <c r="L89" s="278">
        <v>50</v>
      </c>
      <c r="M89" s="278">
        <f t="shared" si="8"/>
        <v>95</v>
      </c>
      <c r="N89" s="324">
        <f t="shared" si="9"/>
        <v>17</v>
      </c>
      <c r="O89" s="295"/>
    </row>
    <row r="90" ht="18.75" spans="1:15">
      <c r="A90" s="4">
        <v>20</v>
      </c>
      <c r="B90" s="317" t="s">
        <v>98</v>
      </c>
      <c r="C90" s="279" t="s">
        <v>52</v>
      </c>
      <c r="D90" s="279" t="s">
        <v>52</v>
      </c>
      <c r="E90" s="279">
        <v>100</v>
      </c>
      <c r="F90" s="278">
        <v>100</v>
      </c>
      <c r="G90" s="278">
        <v>100</v>
      </c>
      <c r="H90" s="279">
        <v>100</v>
      </c>
      <c r="I90" s="279">
        <v>100</v>
      </c>
      <c r="J90" s="295">
        <v>100</v>
      </c>
      <c r="K90" s="279">
        <v>100</v>
      </c>
      <c r="L90" s="278">
        <v>60</v>
      </c>
      <c r="M90" s="278">
        <f t="shared" si="8"/>
        <v>96</v>
      </c>
      <c r="N90" s="324">
        <f t="shared" si="9"/>
        <v>15</v>
      </c>
      <c r="O90" s="295"/>
    </row>
    <row r="91" ht="18.75" spans="1:15">
      <c r="A91" s="4">
        <v>21</v>
      </c>
      <c r="B91" s="317" t="s">
        <v>99</v>
      </c>
      <c r="C91" s="279" t="s">
        <v>52</v>
      </c>
      <c r="D91" s="279" t="s">
        <v>52</v>
      </c>
      <c r="E91" s="279">
        <v>100</v>
      </c>
      <c r="F91" s="278">
        <v>100</v>
      </c>
      <c r="G91" s="278">
        <v>100</v>
      </c>
      <c r="H91" s="279">
        <v>100</v>
      </c>
      <c r="I91" s="279">
        <v>100</v>
      </c>
      <c r="J91" s="295">
        <v>100</v>
      </c>
      <c r="K91" s="279">
        <v>100</v>
      </c>
      <c r="L91" s="278">
        <v>90</v>
      </c>
      <c r="M91" s="278">
        <f t="shared" si="8"/>
        <v>99</v>
      </c>
      <c r="N91" s="324">
        <f t="shared" si="9"/>
        <v>3</v>
      </c>
      <c r="O91" s="295"/>
    </row>
    <row r="92" ht="18.75" spans="1:15">
      <c r="A92" s="4">
        <v>22</v>
      </c>
      <c r="B92" s="317" t="s">
        <v>100</v>
      </c>
      <c r="C92" s="279" t="s">
        <v>52</v>
      </c>
      <c r="D92" s="279" t="s">
        <v>52</v>
      </c>
      <c r="E92" s="279">
        <v>100</v>
      </c>
      <c r="F92" s="278">
        <v>100</v>
      </c>
      <c r="G92" s="278">
        <v>100</v>
      </c>
      <c r="H92" s="279">
        <v>100</v>
      </c>
      <c r="I92" s="279">
        <v>100</v>
      </c>
      <c r="J92" s="295">
        <v>100</v>
      </c>
      <c r="K92" s="279">
        <v>100</v>
      </c>
      <c r="L92" s="278">
        <v>90</v>
      </c>
      <c r="M92" s="278">
        <f t="shared" si="8"/>
        <v>99</v>
      </c>
      <c r="N92" s="324">
        <f t="shared" si="9"/>
        <v>3</v>
      </c>
      <c r="O92" s="295"/>
    </row>
    <row r="93" ht="18.75" spans="1:15">
      <c r="A93" s="4">
        <v>23</v>
      </c>
      <c r="B93" s="317" t="s">
        <v>101</v>
      </c>
      <c r="C93" s="279" t="s">
        <v>52</v>
      </c>
      <c r="D93" s="279" t="s">
        <v>52</v>
      </c>
      <c r="E93" s="279">
        <v>100</v>
      </c>
      <c r="F93" s="278">
        <v>100</v>
      </c>
      <c r="G93" s="278">
        <v>100</v>
      </c>
      <c r="H93" s="279">
        <v>100</v>
      </c>
      <c r="I93" s="279">
        <v>100</v>
      </c>
      <c r="J93" s="295">
        <v>100</v>
      </c>
      <c r="K93" s="279">
        <v>100</v>
      </c>
      <c r="L93" s="278">
        <v>80</v>
      </c>
      <c r="M93" s="278">
        <f t="shared" si="8"/>
        <v>98</v>
      </c>
      <c r="N93" s="324">
        <f t="shared" si="9"/>
        <v>7</v>
      </c>
      <c r="O93" s="295"/>
    </row>
    <row r="94" ht="18.75" spans="1:15">
      <c r="A94" s="4">
        <v>24</v>
      </c>
      <c r="B94" s="317" t="s">
        <v>102</v>
      </c>
      <c r="C94" s="279" t="s">
        <v>52</v>
      </c>
      <c r="D94" s="279" t="s">
        <v>52</v>
      </c>
      <c r="E94" s="279">
        <v>100</v>
      </c>
      <c r="F94" s="278">
        <v>100</v>
      </c>
      <c r="G94" s="278">
        <v>100</v>
      </c>
      <c r="H94" s="279">
        <v>100</v>
      </c>
      <c r="I94" s="279">
        <v>100</v>
      </c>
      <c r="J94" s="295">
        <v>100</v>
      </c>
      <c r="K94" s="279">
        <v>100</v>
      </c>
      <c r="L94" s="278">
        <v>80</v>
      </c>
      <c r="M94" s="278">
        <f t="shared" si="8"/>
        <v>98</v>
      </c>
      <c r="N94" s="324">
        <f t="shared" si="9"/>
        <v>7</v>
      </c>
      <c r="O94" s="295"/>
    </row>
    <row r="95" ht="18.75" spans="1:15">
      <c r="A95" s="4">
        <v>25</v>
      </c>
      <c r="B95" s="317" t="s">
        <v>103</v>
      </c>
      <c r="C95" s="279" t="s">
        <v>52</v>
      </c>
      <c r="D95" s="279" t="s">
        <v>52</v>
      </c>
      <c r="E95" s="279">
        <v>100</v>
      </c>
      <c r="F95" s="278">
        <v>100</v>
      </c>
      <c r="G95" s="278">
        <v>100</v>
      </c>
      <c r="H95" s="279">
        <v>100</v>
      </c>
      <c r="I95" s="279">
        <v>100</v>
      </c>
      <c r="J95" s="295">
        <v>100</v>
      </c>
      <c r="K95" s="279">
        <v>100</v>
      </c>
      <c r="L95" s="278">
        <v>40</v>
      </c>
      <c r="M95" s="278">
        <f t="shared" si="8"/>
        <v>94</v>
      </c>
      <c r="N95" s="324">
        <f t="shared" si="9"/>
        <v>20</v>
      </c>
      <c r="O95" s="295"/>
    </row>
    <row r="96" ht="18.75" spans="1:15">
      <c r="A96" s="4">
        <v>26</v>
      </c>
      <c r="B96" s="317" t="s">
        <v>104</v>
      </c>
      <c r="C96" s="279" t="s">
        <v>52</v>
      </c>
      <c r="D96" s="279" t="s">
        <v>52</v>
      </c>
      <c r="E96" s="279">
        <v>100</v>
      </c>
      <c r="F96" s="278">
        <v>100</v>
      </c>
      <c r="G96" s="278">
        <v>100</v>
      </c>
      <c r="H96" s="279">
        <v>100</v>
      </c>
      <c r="I96" s="279">
        <v>100</v>
      </c>
      <c r="J96" s="295">
        <v>100</v>
      </c>
      <c r="K96" s="279">
        <v>100</v>
      </c>
      <c r="L96" s="278">
        <v>20</v>
      </c>
      <c r="M96" s="278">
        <f t="shared" si="8"/>
        <v>92</v>
      </c>
      <c r="N96" s="324">
        <f t="shared" si="9"/>
        <v>25</v>
      </c>
      <c r="O96" s="295"/>
    </row>
    <row r="97" spans="1:15">
      <c r="A97" s="318" t="s">
        <v>105</v>
      </c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</row>
    <row r="100" spans="1:9">
      <c r="A100" s="319"/>
      <c r="B100" s="319"/>
      <c r="C100" s="320"/>
      <c r="D100" s="320"/>
      <c r="E100" s="320"/>
      <c r="F100" s="321"/>
      <c r="G100" s="321"/>
      <c r="H100" s="320"/>
      <c r="I100" s="320"/>
    </row>
    <row r="101" spans="2:2">
      <c r="B101" s="305"/>
    </row>
    <row r="102" spans="2:2">
      <c r="B102" s="305"/>
    </row>
    <row r="103" spans="2:2">
      <c r="B103" s="305"/>
    </row>
    <row r="104" spans="2:2">
      <c r="B104" s="305"/>
    </row>
    <row r="105" spans="2:2">
      <c r="B105" s="305"/>
    </row>
    <row r="106" spans="2:2">
      <c r="B106" s="305"/>
    </row>
    <row r="107" spans="2:2">
      <c r="B107" s="305"/>
    </row>
    <row r="108" spans="2:2">
      <c r="B108" s="305"/>
    </row>
    <row r="109" spans="2:2">
      <c r="B109" s="305"/>
    </row>
    <row r="110" spans="2:2">
      <c r="B110" s="305"/>
    </row>
    <row r="111" spans="2:2">
      <c r="B111" s="305"/>
    </row>
    <row r="112" spans="2:2">
      <c r="B112" s="305"/>
    </row>
    <row r="113" spans="2:2">
      <c r="B113" s="305"/>
    </row>
    <row r="114" spans="2:2">
      <c r="B114" s="305"/>
    </row>
    <row r="115" spans="2:2">
      <c r="B115" s="305"/>
    </row>
    <row r="116" spans="2:2">
      <c r="B116" s="305"/>
    </row>
    <row r="117" spans="2:2">
      <c r="B117" s="305"/>
    </row>
    <row r="118" spans="2:2">
      <c r="B118" s="305"/>
    </row>
    <row r="119" spans="2:2">
      <c r="B119" s="305"/>
    </row>
    <row r="120" spans="2:2">
      <c r="B120" s="305"/>
    </row>
    <row r="121" spans="2:2">
      <c r="B121" s="305"/>
    </row>
    <row r="122" spans="2:2">
      <c r="B122" s="305"/>
    </row>
    <row r="123" spans="2:2">
      <c r="B123" s="305"/>
    </row>
    <row r="124" spans="2:2">
      <c r="B124" s="305"/>
    </row>
    <row r="125" spans="2:2">
      <c r="B125" s="305"/>
    </row>
    <row r="126" spans="2:2">
      <c r="B126" s="305"/>
    </row>
    <row r="127" spans="2:2">
      <c r="B127" s="305"/>
    </row>
    <row r="128" spans="2:2">
      <c r="B128" s="305"/>
    </row>
    <row r="129" spans="2:2">
      <c r="B129" s="305"/>
    </row>
  </sheetData>
  <sortState ref="B130:B158">
    <sortCondition ref="B130:B158"/>
  </sortState>
  <mergeCells count="7">
    <mergeCell ref="A1:O1"/>
    <mergeCell ref="C2:D2"/>
    <mergeCell ref="A35:O35"/>
    <mergeCell ref="C38:D38"/>
    <mergeCell ref="A66:O66"/>
    <mergeCell ref="C69:D69"/>
    <mergeCell ref="A97:O97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  <ignoredErrors>
    <ignoredError sqref="N65 N40:N6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workbookViewId="0">
      <selection activeCell="C2" sqref="C2:C32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123</v>
      </c>
      <c r="C1" s="5" t="s">
        <v>107</v>
      </c>
    </row>
    <row r="2" spans="1:3">
      <c r="A2" s="6">
        <v>1</v>
      </c>
      <c r="B2" s="7" t="s">
        <v>17</v>
      </c>
      <c r="C2" s="8">
        <v>100</v>
      </c>
    </row>
    <row r="3" spans="1:3">
      <c r="A3" s="6">
        <v>2</v>
      </c>
      <c r="B3" s="7" t="s">
        <v>18</v>
      </c>
      <c r="C3" s="8">
        <v>100</v>
      </c>
    </row>
    <row r="4" spans="1:3">
      <c r="A4" s="6">
        <v>3</v>
      </c>
      <c r="B4" s="7" t="s">
        <v>19</v>
      </c>
      <c r="C4" s="8">
        <v>100</v>
      </c>
    </row>
    <row r="5" spans="1:3">
      <c r="A5" s="6">
        <v>4</v>
      </c>
      <c r="B5" s="7" t="s">
        <v>20</v>
      </c>
      <c r="C5" s="8">
        <v>100</v>
      </c>
    </row>
    <row r="6" spans="1:3">
      <c r="A6" s="6">
        <v>5</v>
      </c>
      <c r="B6" s="7" t="s">
        <v>21</v>
      </c>
      <c r="C6" s="8">
        <v>100</v>
      </c>
    </row>
    <row r="7" spans="1:3">
      <c r="A7" s="6">
        <v>6</v>
      </c>
      <c r="B7" s="7" t="s">
        <v>22</v>
      </c>
      <c r="C7" s="8">
        <v>100</v>
      </c>
    </row>
    <row r="8" spans="1:3">
      <c r="A8" s="6">
        <v>7</v>
      </c>
      <c r="B8" s="7" t="s">
        <v>23</v>
      </c>
      <c r="C8" s="8">
        <v>100</v>
      </c>
    </row>
    <row r="9" spans="1:3">
      <c r="A9" s="6">
        <v>8</v>
      </c>
      <c r="B9" s="7" t="s">
        <v>24</v>
      </c>
      <c r="C9" s="8">
        <v>99.06</v>
      </c>
    </row>
    <row r="10" spans="1:3">
      <c r="A10" s="6">
        <v>9</v>
      </c>
      <c r="B10" s="7" t="s">
        <v>25</v>
      </c>
      <c r="C10" s="8">
        <v>100</v>
      </c>
    </row>
    <row r="11" spans="1:3">
      <c r="A11" s="6">
        <v>10</v>
      </c>
      <c r="B11" s="7" t="s">
        <v>26</v>
      </c>
      <c r="C11" s="8">
        <v>100</v>
      </c>
    </row>
    <row r="12" spans="1:3">
      <c r="A12" s="6">
        <v>11</v>
      </c>
      <c r="B12" s="7" t="s">
        <v>27</v>
      </c>
      <c r="C12" s="8">
        <v>99.19</v>
      </c>
    </row>
    <row r="13" spans="1:3">
      <c r="A13" s="6">
        <v>12</v>
      </c>
      <c r="B13" s="7" t="s">
        <v>28</v>
      </c>
      <c r="C13" s="8">
        <v>100</v>
      </c>
    </row>
    <row r="14" spans="1:3">
      <c r="A14" s="6">
        <v>13</v>
      </c>
      <c r="B14" s="7" t="s">
        <v>29</v>
      </c>
      <c r="C14" s="8">
        <v>100</v>
      </c>
    </row>
    <row r="15" spans="1:3">
      <c r="A15" s="6">
        <v>14</v>
      </c>
      <c r="B15" s="7" t="s">
        <v>30</v>
      </c>
      <c r="C15" s="8">
        <v>100</v>
      </c>
    </row>
    <row r="16" spans="1:3">
      <c r="A16" s="6">
        <v>15</v>
      </c>
      <c r="B16" s="7" t="s">
        <v>31</v>
      </c>
      <c r="C16" s="8">
        <v>100</v>
      </c>
    </row>
    <row r="17" spans="1:3">
      <c r="A17" s="6">
        <v>16</v>
      </c>
      <c r="B17" s="7" t="s">
        <v>32</v>
      </c>
      <c r="C17" s="8">
        <v>100</v>
      </c>
    </row>
    <row r="18" spans="1:3">
      <c r="A18" s="6">
        <v>17</v>
      </c>
      <c r="B18" s="7" t="s">
        <v>33</v>
      </c>
      <c r="C18" s="8">
        <v>98.97</v>
      </c>
    </row>
    <row r="19" spans="1:3">
      <c r="A19" s="6">
        <v>18</v>
      </c>
      <c r="B19" s="7" t="s">
        <v>34</v>
      </c>
      <c r="C19" s="8">
        <v>100</v>
      </c>
    </row>
    <row r="20" spans="1:3">
      <c r="A20" s="6">
        <v>19</v>
      </c>
      <c r="B20" s="7" t="s">
        <v>35</v>
      </c>
      <c r="C20" s="8">
        <v>100</v>
      </c>
    </row>
    <row r="21" spans="1:3">
      <c r="A21" s="6">
        <v>20</v>
      </c>
      <c r="B21" s="7" t="s">
        <v>36</v>
      </c>
      <c r="C21" s="8">
        <v>100</v>
      </c>
    </row>
    <row r="22" spans="1:3">
      <c r="A22" s="6">
        <v>21</v>
      </c>
      <c r="B22" s="7" t="s">
        <v>37</v>
      </c>
      <c r="C22" s="8">
        <v>100</v>
      </c>
    </row>
    <row r="23" spans="1:3">
      <c r="A23" s="6">
        <v>22</v>
      </c>
      <c r="B23" s="7" t="s">
        <v>38</v>
      </c>
      <c r="C23" s="8">
        <v>100</v>
      </c>
    </row>
    <row r="24" spans="1:3">
      <c r="A24" s="6">
        <v>23</v>
      </c>
      <c r="B24" s="7" t="s">
        <v>39</v>
      </c>
      <c r="C24" s="8">
        <v>98.88</v>
      </c>
    </row>
    <row r="25" spans="1:3">
      <c r="A25" s="6">
        <v>24</v>
      </c>
      <c r="B25" s="7" t="s">
        <v>40</v>
      </c>
      <c r="C25" s="8">
        <v>99.375</v>
      </c>
    </row>
    <row r="26" spans="1:3">
      <c r="A26" s="6">
        <v>25</v>
      </c>
      <c r="B26" s="9" t="s">
        <v>41</v>
      </c>
      <c r="C26" s="8">
        <v>100</v>
      </c>
    </row>
    <row r="27" spans="1:3">
      <c r="A27" s="6">
        <v>26</v>
      </c>
      <c r="B27" s="7" t="s">
        <v>42</v>
      </c>
      <c r="C27" s="8">
        <v>99.6</v>
      </c>
    </row>
    <row r="28" spans="1:3">
      <c r="A28" s="6">
        <v>27</v>
      </c>
      <c r="B28" s="7" t="s">
        <v>43</v>
      </c>
      <c r="C28" s="8">
        <v>99.16</v>
      </c>
    </row>
    <row r="29" spans="1:3">
      <c r="A29" s="6">
        <v>28</v>
      </c>
      <c r="B29" s="7" t="s">
        <v>44</v>
      </c>
      <c r="C29" s="8">
        <v>100</v>
      </c>
    </row>
    <row r="30" spans="1:3">
      <c r="A30" s="6">
        <v>29</v>
      </c>
      <c r="B30" s="7" t="s">
        <v>46</v>
      </c>
      <c r="C30" s="8">
        <v>98.29</v>
      </c>
    </row>
    <row r="31" spans="1:3">
      <c r="A31" s="6">
        <v>30</v>
      </c>
      <c r="B31" s="7" t="s">
        <v>47</v>
      </c>
      <c r="C31" s="8">
        <v>99.63</v>
      </c>
    </row>
    <row r="32" spans="1:3">
      <c r="A32" s="6">
        <v>31</v>
      </c>
      <c r="B32" s="7" t="s">
        <v>48</v>
      </c>
      <c r="C32" s="8">
        <v>100</v>
      </c>
    </row>
    <row r="33" spans="1:3">
      <c r="A33" s="10">
        <v>32</v>
      </c>
      <c r="B33" s="11" t="s">
        <v>51</v>
      </c>
      <c r="C33" s="12">
        <v>100</v>
      </c>
    </row>
    <row r="34" spans="1:3">
      <c r="A34" s="10">
        <v>33</v>
      </c>
      <c r="B34" s="11" t="s">
        <v>53</v>
      </c>
      <c r="C34" s="12">
        <v>98.75</v>
      </c>
    </row>
    <row r="35" spans="1:3">
      <c r="A35" s="10">
        <v>34</v>
      </c>
      <c r="B35" s="11" t="s">
        <v>54</v>
      </c>
      <c r="C35" s="12">
        <v>98.66</v>
      </c>
    </row>
    <row r="36" spans="1:3">
      <c r="A36" s="10">
        <v>35</v>
      </c>
      <c r="B36" s="11" t="s">
        <v>55</v>
      </c>
      <c r="C36" s="12">
        <v>100</v>
      </c>
    </row>
    <row r="37" spans="1:3">
      <c r="A37" s="10">
        <v>36</v>
      </c>
      <c r="B37" s="11" t="s">
        <v>56</v>
      </c>
      <c r="C37" s="12">
        <v>100</v>
      </c>
    </row>
    <row r="38" spans="1:3">
      <c r="A38" s="10">
        <v>37</v>
      </c>
      <c r="B38" s="11" t="s">
        <v>57</v>
      </c>
      <c r="C38" s="12">
        <v>100</v>
      </c>
    </row>
    <row r="39" spans="1:3">
      <c r="A39" s="10">
        <v>38</v>
      </c>
      <c r="B39" s="11" t="s">
        <v>58</v>
      </c>
      <c r="C39" s="12">
        <v>100</v>
      </c>
    </row>
    <row r="40" spans="1:3">
      <c r="A40" s="10">
        <v>39</v>
      </c>
      <c r="B40" s="11" t="s">
        <v>59</v>
      </c>
      <c r="C40" s="12">
        <v>100</v>
      </c>
    </row>
    <row r="41" spans="1:3">
      <c r="A41" s="10">
        <v>40</v>
      </c>
      <c r="B41" s="11" t="s">
        <v>60</v>
      </c>
      <c r="C41" s="12">
        <v>100</v>
      </c>
    </row>
    <row r="42" spans="1:3">
      <c r="A42" s="10">
        <v>41</v>
      </c>
      <c r="B42" s="11" t="s">
        <v>61</v>
      </c>
      <c r="C42" s="12">
        <v>100</v>
      </c>
    </row>
    <row r="43" spans="1:3">
      <c r="A43" s="10">
        <v>42</v>
      </c>
      <c r="B43" s="11" t="s">
        <v>62</v>
      </c>
      <c r="C43" s="12">
        <v>100</v>
      </c>
    </row>
    <row r="44" spans="1:3">
      <c r="A44" s="10">
        <v>43</v>
      </c>
      <c r="B44" s="11" t="s">
        <v>63</v>
      </c>
      <c r="C44" s="12">
        <v>100</v>
      </c>
    </row>
    <row r="45" spans="1:3">
      <c r="A45" s="10">
        <v>44</v>
      </c>
      <c r="B45" s="11" t="s">
        <v>64</v>
      </c>
      <c r="C45" s="12">
        <v>100</v>
      </c>
    </row>
    <row r="46" spans="1:3">
      <c r="A46" s="10">
        <v>45</v>
      </c>
      <c r="B46" s="11" t="s">
        <v>65</v>
      </c>
      <c r="C46" s="12">
        <v>100</v>
      </c>
    </row>
    <row r="47" spans="1:3">
      <c r="A47" s="10">
        <v>46</v>
      </c>
      <c r="B47" s="11" t="s">
        <v>66</v>
      </c>
      <c r="C47" s="12">
        <v>98.97</v>
      </c>
    </row>
    <row r="48" spans="1:3">
      <c r="A48" s="10">
        <v>47</v>
      </c>
      <c r="B48" s="11" t="s">
        <v>67</v>
      </c>
      <c r="C48" s="12">
        <v>100</v>
      </c>
    </row>
    <row r="49" spans="1:3">
      <c r="A49" s="10">
        <v>48</v>
      </c>
      <c r="B49" s="11" t="s">
        <v>68</v>
      </c>
      <c r="C49" s="12">
        <v>100</v>
      </c>
    </row>
    <row r="50" spans="1:3">
      <c r="A50" s="10">
        <v>49</v>
      </c>
      <c r="B50" s="11" t="s">
        <v>226</v>
      </c>
      <c r="C50" s="12">
        <v>100</v>
      </c>
    </row>
    <row r="51" spans="1:3">
      <c r="A51" s="10">
        <v>50</v>
      </c>
      <c r="B51" s="11" t="s">
        <v>70</v>
      </c>
      <c r="C51" s="12">
        <v>100</v>
      </c>
    </row>
    <row r="52" spans="1:3">
      <c r="A52" s="10">
        <v>51</v>
      </c>
      <c r="B52" s="11" t="s">
        <v>71</v>
      </c>
      <c r="C52" s="12">
        <v>100</v>
      </c>
    </row>
    <row r="53" spans="1:3">
      <c r="A53" s="10">
        <v>52</v>
      </c>
      <c r="B53" s="11" t="s">
        <v>72</v>
      </c>
      <c r="C53" s="12">
        <v>100</v>
      </c>
    </row>
    <row r="54" spans="1:3">
      <c r="A54" s="10">
        <v>53</v>
      </c>
      <c r="B54" s="11" t="s">
        <v>73</v>
      </c>
      <c r="C54" s="12">
        <v>100</v>
      </c>
    </row>
    <row r="55" spans="1:3">
      <c r="A55" s="10">
        <v>54</v>
      </c>
      <c r="B55" s="11" t="s">
        <v>74</v>
      </c>
      <c r="C55" s="12">
        <v>100</v>
      </c>
    </row>
    <row r="56" spans="1:3">
      <c r="A56" s="10">
        <v>55</v>
      </c>
      <c r="B56" s="13" t="s">
        <v>75</v>
      </c>
      <c r="C56" s="12">
        <v>100</v>
      </c>
    </row>
    <row r="57" spans="1:3">
      <c r="A57" s="10">
        <v>56</v>
      </c>
      <c r="B57" s="14" t="s">
        <v>76</v>
      </c>
      <c r="C57" s="12">
        <v>100</v>
      </c>
    </row>
    <row r="58" spans="1:3">
      <c r="A58" s="10">
        <v>57</v>
      </c>
      <c r="B58" s="15" t="s">
        <v>77</v>
      </c>
      <c r="C58" s="12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L7" sqref="L7"/>
    </sheetView>
  </sheetViews>
  <sheetFormatPr defaultColWidth="8.1" defaultRowHeight="14.25"/>
  <cols>
    <col min="2" max="2" width="14.8" customWidth="1"/>
    <col min="3" max="3" width="16.3" customWidth="1"/>
    <col min="8" max="8" width="12.7" customWidth="1"/>
    <col min="9" max="9" width="12.9" customWidth="1"/>
  </cols>
  <sheetData>
    <row r="1" ht="30" customHeight="1" spans="1:9">
      <c r="A1" s="16" t="s">
        <v>918</v>
      </c>
      <c r="B1" s="16"/>
      <c r="C1" s="16"/>
      <c r="D1" s="16"/>
      <c r="E1" s="16"/>
      <c r="F1" s="16"/>
      <c r="G1" s="16"/>
      <c r="H1" s="16"/>
      <c r="I1" s="16"/>
    </row>
    <row r="2" spans="1:9">
      <c r="A2" s="27" t="s">
        <v>1</v>
      </c>
      <c r="B2" s="27" t="s">
        <v>123</v>
      </c>
      <c r="C2" s="27" t="s">
        <v>919</v>
      </c>
      <c r="D2" s="27" t="s">
        <v>125</v>
      </c>
      <c r="E2" s="27" t="s">
        <v>920</v>
      </c>
      <c r="F2" s="27" t="s">
        <v>921</v>
      </c>
      <c r="G2" s="27" t="s">
        <v>922</v>
      </c>
      <c r="H2" s="27" t="s">
        <v>923</v>
      </c>
      <c r="I2" s="27" t="s">
        <v>924</v>
      </c>
    </row>
    <row r="3" spans="1:9">
      <c r="A3" s="28">
        <v>18</v>
      </c>
      <c r="B3" s="29" t="s">
        <v>66</v>
      </c>
      <c r="C3" s="29" t="s">
        <v>925</v>
      </c>
      <c r="D3" s="29" t="s">
        <v>926</v>
      </c>
      <c r="E3" s="29" t="s">
        <v>927</v>
      </c>
      <c r="F3" s="29" t="s">
        <v>928</v>
      </c>
      <c r="G3" s="29" t="s">
        <v>929</v>
      </c>
      <c r="H3" s="29" t="s">
        <v>930</v>
      </c>
      <c r="I3" s="29" t="s">
        <v>931</v>
      </c>
    </row>
    <row r="4" spans="1:9">
      <c r="A4" s="28">
        <v>7</v>
      </c>
      <c r="B4" s="29" t="s">
        <v>54</v>
      </c>
      <c r="C4" s="29" t="s">
        <v>932</v>
      </c>
      <c r="D4" s="29" t="s">
        <v>933</v>
      </c>
      <c r="E4" s="29" t="s">
        <v>927</v>
      </c>
      <c r="F4" s="29" t="s">
        <v>934</v>
      </c>
      <c r="G4" s="29" t="s">
        <v>935</v>
      </c>
      <c r="H4" s="29" t="s">
        <v>936</v>
      </c>
      <c r="I4" s="29" t="s">
        <v>937</v>
      </c>
    </row>
    <row r="5" spans="1:9">
      <c r="A5" s="28">
        <v>4</v>
      </c>
      <c r="B5" s="29" t="s">
        <v>54</v>
      </c>
      <c r="C5" s="29" t="s">
        <v>938</v>
      </c>
      <c r="D5" s="29" t="s">
        <v>939</v>
      </c>
      <c r="E5" s="29" t="s">
        <v>927</v>
      </c>
      <c r="F5" s="29" t="s">
        <v>940</v>
      </c>
      <c r="G5" s="29" t="s">
        <v>941</v>
      </c>
      <c r="H5" s="29" t="s">
        <v>942</v>
      </c>
      <c r="I5" s="29" t="s">
        <v>943</v>
      </c>
    </row>
    <row r="6" spans="1:9">
      <c r="A6" s="28">
        <v>9</v>
      </c>
      <c r="B6" s="29" t="s">
        <v>54</v>
      </c>
      <c r="C6" s="29" t="s">
        <v>944</v>
      </c>
      <c r="D6" s="29" t="s">
        <v>945</v>
      </c>
      <c r="E6" s="29" t="s">
        <v>927</v>
      </c>
      <c r="F6" s="29" t="s">
        <v>946</v>
      </c>
      <c r="G6" s="29" t="s">
        <v>935</v>
      </c>
      <c r="H6" s="29" t="s">
        <v>936</v>
      </c>
      <c r="I6" s="29" t="s">
        <v>937</v>
      </c>
    </row>
    <row r="7" spans="1:9">
      <c r="A7" s="28">
        <v>3</v>
      </c>
      <c r="B7" s="29" t="s">
        <v>54</v>
      </c>
      <c r="C7" s="29" t="s">
        <v>947</v>
      </c>
      <c r="D7" s="29" t="s">
        <v>948</v>
      </c>
      <c r="E7" s="29" t="s">
        <v>927</v>
      </c>
      <c r="F7" s="29" t="s">
        <v>949</v>
      </c>
      <c r="G7" s="29" t="s">
        <v>935</v>
      </c>
      <c r="H7" s="29" t="s">
        <v>936</v>
      </c>
      <c r="I7" s="29" t="s">
        <v>943</v>
      </c>
    </row>
    <row r="8" spans="1:9">
      <c r="A8" s="28">
        <v>17</v>
      </c>
      <c r="B8" s="29" t="s">
        <v>53</v>
      </c>
      <c r="C8" s="29" t="s">
        <v>950</v>
      </c>
      <c r="D8" s="29" t="s">
        <v>951</v>
      </c>
      <c r="E8" s="29" t="s">
        <v>952</v>
      </c>
      <c r="F8" s="29" t="s">
        <v>953</v>
      </c>
      <c r="G8" s="29" t="s">
        <v>941</v>
      </c>
      <c r="H8" s="29" t="s">
        <v>930</v>
      </c>
      <c r="I8" s="29" t="s">
        <v>931</v>
      </c>
    </row>
    <row r="9" spans="1:9">
      <c r="A9" s="28">
        <v>19</v>
      </c>
      <c r="B9" s="29" t="s">
        <v>53</v>
      </c>
      <c r="C9" s="29" t="s">
        <v>950</v>
      </c>
      <c r="D9" s="29" t="s">
        <v>951</v>
      </c>
      <c r="E9" s="29" t="s">
        <v>952</v>
      </c>
      <c r="F9" s="29" t="s">
        <v>953</v>
      </c>
      <c r="G9" s="29" t="s">
        <v>941</v>
      </c>
      <c r="H9" s="29" t="s">
        <v>930</v>
      </c>
      <c r="I9" s="29" t="s">
        <v>937</v>
      </c>
    </row>
    <row r="10" spans="1:9">
      <c r="A10" s="28">
        <v>2</v>
      </c>
      <c r="B10" s="29" t="s">
        <v>40</v>
      </c>
      <c r="C10" s="29" t="s">
        <v>954</v>
      </c>
      <c r="D10" s="29" t="s">
        <v>955</v>
      </c>
      <c r="E10" s="29" t="s">
        <v>956</v>
      </c>
      <c r="F10" s="29" t="s">
        <v>957</v>
      </c>
      <c r="G10" s="29" t="s">
        <v>941</v>
      </c>
      <c r="H10" s="29" t="s">
        <v>942</v>
      </c>
      <c r="I10" s="29" t="s">
        <v>931</v>
      </c>
    </row>
    <row r="11" spans="1:9">
      <c r="A11" s="28">
        <v>1</v>
      </c>
      <c r="B11" s="29" t="s">
        <v>40</v>
      </c>
      <c r="C11" s="29" t="s">
        <v>958</v>
      </c>
      <c r="D11" s="29" t="s">
        <v>959</v>
      </c>
      <c r="E11" s="29" t="s">
        <v>956</v>
      </c>
      <c r="F11" s="29" t="s">
        <v>960</v>
      </c>
      <c r="G11" s="29" t="s">
        <v>961</v>
      </c>
      <c r="H11" s="29" t="s">
        <v>962</v>
      </c>
      <c r="I11" s="29" t="s">
        <v>931</v>
      </c>
    </row>
    <row r="12" spans="1:9">
      <c r="A12" s="28">
        <v>6</v>
      </c>
      <c r="B12" s="29" t="s">
        <v>47</v>
      </c>
      <c r="C12" s="29" t="s">
        <v>963</v>
      </c>
      <c r="D12" s="29" t="s">
        <v>964</v>
      </c>
      <c r="E12" s="29" t="s">
        <v>956</v>
      </c>
      <c r="F12" s="29" t="s">
        <v>965</v>
      </c>
      <c r="G12" s="29" t="s">
        <v>929</v>
      </c>
      <c r="H12" s="29" t="s">
        <v>966</v>
      </c>
      <c r="I12" s="29" t="s">
        <v>937</v>
      </c>
    </row>
    <row r="13" spans="1:9">
      <c r="A13" s="28">
        <v>12</v>
      </c>
      <c r="B13" s="29" t="s">
        <v>27</v>
      </c>
      <c r="C13" s="29" t="s">
        <v>967</v>
      </c>
      <c r="D13" s="29" t="s">
        <v>968</v>
      </c>
      <c r="E13" s="29" t="s">
        <v>969</v>
      </c>
      <c r="F13" s="29" t="s">
        <v>970</v>
      </c>
      <c r="G13" s="29" t="s">
        <v>935</v>
      </c>
      <c r="H13" s="29" t="s">
        <v>930</v>
      </c>
      <c r="I13" s="29" t="s">
        <v>971</v>
      </c>
    </row>
    <row r="14" spans="1:9">
      <c r="A14" s="28">
        <v>8</v>
      </c>
      <c r="B14" s="29" t="s">
        <v>42</v>
      </c>
      <c r="C14" s="29" t="s">
        <v>972</v>
      </c>
      <c r="D14" s="29" t="s">
        <v>973</v>
      </c>
      <c r="E14" s="29" t="s">
        <v>956</v>
      </c>
      <c r="F14" s="29" t="s">
        <v>974</v>
      </c>
      <c r="G14" s="29" t="s">
        <v>941</v>
      </c>
      <c r="H14" s="29" t="s">
        <v>936</v>
      </c>
      <c r="I14" s="29" t="s">
        <v>937</v>
      </c>
    </row>
    <row r="15" spans="1:9">
      <c r="A15" s="28">
        <v>10</v>
      </c>
      <c r="B15" s="29" t="s">
        <v>33</v>
      </c>
      <c r="C15" s="29" t="s">
        <v>975</v>
      </c>
      <c r="D15" s="29" t="s">
        <v>976</v>
      </c>
      <c r="E15" s="29" t="s">
        <v>956</v>
      </c>
      <c r="F15" s="29" t="s">
        <v>940</v>
      </c>
      <c r="G15" s="29" t="s">
        <v>929</v>
      </c>
      <c r="H15" s="29" t="s">
        <v>930</v>
      </c>
      <c r="I15" s="29" t="s">
        <v>971</v>
      </c>
    </row>
    <row r="16" spans="1:9">
      <c r="A16" s="28">
        <v>11</v>
      </c>
      <c r="B16" s="29" t="s">
        <v>24</v>
      </c>
      <c r="C16" s="29" t="s">
        <v>977</v>
      </c>
      <c r="D16" s="29" t="s">
        <v>978</v>
      </c>
      <c r="E16" s="29" t="s">
        <v>956</v>
      </c>
      <c r="F16" s="29" t="s">
        <v>979</v>
      </c>
      <c r="G16" s="29" t="s">
        <v>941</v>
      </c>
      <c r="H16" s="29" t="s">
        <v>930</v>
      </c>
      <c r="I16" s="29" t="s">
        <v>980</v>
      </c>
    </row>
    <row r="17" spans="1:9">
      <c r="A17" s="28">
        <v>14</v>
      </c>
      <c r="B17" s="29" t="s">
        <v>43</v>
      </c>
      <c r="C17" s="29" t="s">
        <v>981</v>
      </c>
      <c r="D17" s="29" t="s">
        <v>982</v>
      </c>
      <c r="E17" s="29" t="s">
        <v>956</v>
      </c>
      <c r="F17" s="29" t="s">
        <v>983</v>
      </c>
      <c r="G17" s="29" t="s">
        <v>929</v>
      </c>
      <c r="H17" s="29" t="s">
        <v>930</v>
      </c>
      <c r="I17" s="29" t="s">
        <v>931</v>
      </c>
    </row>
    <row r="18" spans="1:9">
      <c r="A18" s="28">
        <v>16</v>
      </c>
      <c r="B18" s="29" t="s">
        <v>46</v>
      </c>
      <c r="C18" s="29" t="s">
        <v>984</v>
      </c>
      <c r="D18" s="29" t="s">
        <v>985</v>
      </c>
      <c r="E18" s="29" t="s">
        <v>956</v>
      </c>
      <c r="F18" s="29" t="s">
        <v>986</v>
      </c>
      <c r="G18" s="29" t="s">
        <v>935</v>
      </c>
      <c r="H18" s="29" t="s">
        <v>930</v>
      </c>
      <c r="I18" s="29" t="s">
        <v>931</v>
      </c>
    </row>
    <row r="19" spans="1:9">
      <c r="A19" s="28">
        <v>15</v>
      </c>
      <c r="B19" s="29" t="s">
        <v>46</v>
      </c>
      <c r="C19" s="29" t="s">
        <v>987</v>
      </c>
      <c r="D19" s="29" t="s">
        <v>988</v>
      </c>
      <c r="E19" s="29" t="s">
        <v>956</v>
      </c>
      <c r="F19" s="29" t="s">
        <v>986</v>
      </c>
      <c r="G19" s="29" t="s">
        <v>941</v>
      </c>
      <c r="H19" s="29" t="s">
        <v>930</v>
      </c>
      <c r="I19" s="29" t="s">
        <v>931</v>
      </c>
    </row>
    <row r="20" spans="1:9">
      <c r="A20" s="28">
        <v>13</v>
      </c>
      <c r="B20" s="29" t="s">
        <v>39</v>
      </c>
      <c r="C20" s="29" t="s">
        <v>989</v>
      </c>
      <c r="D20" s="29" t="s">
        <v>181</v>
      </c>
      <c r="E20" s="29" t="s">
        <v>956</v>
      </c>
      <c r="F20" s="29" t="s">
        <v>990</v>
      </c>
      <c r="G20" s="29" t="s">
        <v>961</v>
      </c>
      <c r="H20" s="29" t="s">
        <v>930</v>
      </c>
      <c r="I20" s="29" t="s">
        <v>931</v>
      </c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workbookViewId="0">
      <selection activeCell="C2" sqref="C2:C32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123</v>
      </c>
      <c r="C1" s="5" t="s">
        <v>107</v>
      </c>
    </row>
    <row r="2" spans="1:3">
      <c r="A2" s="6">
        <v>1</v>
      </c>
      <c r="B2" s="7" t="s">
        <v>17</v>
      </c>
      <c r="C2" s="8">
        <v>100</v>
      </c>
    </row>
    <row r="3" spans="1:3">
      <c r="A3" s="6">
        <v>2</v>
      </c>
      <c r="B3" s="7" t="s">
        <v>18</v>
      </c>
      <c r="C3" s="8">
        <v>100</v>
      </c>
    </row>
    <row r="4" spans="1:3">
      <c r="A4" s="6">
        <v>3</v>
      </c>
      <c r="B4" s="7" t="s">
        <v>19</v>
      </c>
      <c r="C4" s="8">
        <v>100</v>
      </c>
    </row>
    <row r="5" spans="1:3">
      <c r="A5" s="6">
        <v>4</v>
      </c>
      <c r="B5" s="7" t="s">
        <v>20</v>
      </c>
      <c r="C5" s="8">
        <v>100</v>
      </c>
    </row>
    <row r="6" spans="1:3">
      <c r="A6" s="6">
        <v>5</v>
      </c>
      <c r="B6" s="7" t="s">
        <v>21</v>
      </c>
      <c r="C6" s="8">
        <v>100</v>
      </c>
    </row>
    <row r="7" spans="1:3">
      <c r="A7" s="6">
        <v>6</v>
      </c>
      <c r="B7" s="7" t="s">
        <v>22</v>
      </c>
      <c r="C7" s="8">
        <v>100</v>
      </c>
    </row>
    <row r="8" spans="1:3">
      <c r="A8" s="6">
        <v>7</v>
      </c>
      <c r="B8" s="7" t="s">
        <v>23</v>
      </c>
      <c r="C8" s="8">
        <v>100</v>
      </c>
    </row>
    <row r="9" spans="1:3">
      <c r="A9" s="6">
        <v>8</v>
      </c>
      <c r="B9" s="7" t="s">
        <v>24</v>
      </c>
      <c r="C9" s="8">
        <v>100</v>
      </c>
    </row>
    <row r="10" spans="1:3">
      <c r="A10" s="6">
        <v>9</v>
      </c>
      <c r="B10" s="7" t="s">
        <v>25</v>
      </c>
      <c r="C10" s="8">
        <v>100</v>
      </c>
    </row>
    <row r="11" spans="1:3">
      <c r="A11" s="6">
        <v>10</v>
      </c>
      <c r="B11" s="7" t="s">
        <v>26</v>
      </c>
      <c r="C11" s="8">
        <v>100</v>
      </c>
    </row>
    <row r="12" spans="1:3">
      <c r="A12" s="6">
        <v>11</v>
      </c>
      <c r="B12" s="7" t="s">
        <v>27</v>
      </c>
      <c r="C12" s="8">
        <v>100</v>
      </c>
    </row>
    <row r="13" spans="1:3">
      <c r="A13" s="6">
        <v>12</v>
      </c>
      <c r="B13" s="7" t="s">
        <v>28</v>
      </c>
      <c r="C13" s="8">
        <v>100</v>
      </c>
    </row>
    <row r="14" spans="1:3">
      <c r="A14" s="6">
        <v>13</v>
      </c>
      <c r="B14" s="7" t="s">
        <v>29</v>
      </c>
      <c r="C14" s="8">
        <v>100</v>
      </c>
    </row>
    <row r="15" spans="1:3">
      <c r="A15" s="6">
        <v>14</v>
      </c>
      <c r="B15" s="7" t="s">
        <v>30</v>
      </c>
      <c r="C15" s="8">
        <v>100</v>
      </c>
    </row>
    <row r="16" spans="1:3">
      <c r="A16" s="6">
        <v>15</v>
      </c>
      <c r="B16" s="7" t="s">
        <v>31</v>
      </c>
      <c r="C16" s="8">
        <v>100</v>
      </c>
    </row>
    <row r="17" spans="1:3">
      <c r="A17" s="6">
        <v>16</v>
      </c>
      <c r="B17" s="7" t="s">
        <v>32</v>
      </c>
      <c r="C17" s="8">
        <v>100</v>
      </c>
    </row>
    <row r="18" spans="1:3">
      <c r="A18" s="6">
        <v>17</v>
      </c>
      <c r="B18" s="7" t="s">
        <v>33</v>
      </c>
      <c r="C18" s="8">
        <v>100</v>
      </c>
    </row>
    <row r="19" spans="1:3">
      <c r="A19" s="6">
        <v>18</v>
      </c>
      <c r="B19" s="7" t="s">
        <v>34</v>
      </c>
      <c r="C19" s="8">
        <v>100</v>
      </c>
    </row>
    <row r="20" spans="1:3">
      <c r="A20" s="6">
        <v>19</v>
      </c>
      <c r="B20" s="7" t="s">
        <v>35</v>
      </c>
      <c r="C20" s="8">
        <v>100</v>
      </c>
    </row>
    <row r="21" spans="1:3">
      <c r="A21" s="6">
        <v>20</v>
      </c>
      <c r="B21" s="7" t="s">
        <v>36</v>
      </c>
      <c r="C21" s="8">
        <v>100</v>
      </c>
    </row>
    <row r="22" spans="1:3">
      <c r="A22" s="6">
        <v>21</v>
      </c>
      <c r="B22" s="7" t="s">
        <v>37</v>
      </c>
      <c r="C22" s="8">
        <v>100</v>
      </c>
    </row>
    <row r="23" spans="1:3">
      <c r="A23" s="6">
        <v>22</v>
      </c>
      <c r="B23" s="7" t="s">
        <v>38</v>
      </c>
      <c r="C23" s="8">
        <v>100</v>
      </c>
    </row>
    <row r="24" spans="1:3">
      <c r="A24" s="6">
        <v>23</v>
      </c>
      <c r="B24" s="7" t="s">
        <v>39</v>
      </c>
      <c r="C24" s="8">
        <v>100</v>
      </c>
    </row>
    <row r="25" spans="1:3">
      <c r="A25" s="6">
        <v>24</v>
      </c>
      <c r="B25" s="7" t="s">
        <v>40</v>
      </c>
      <c r="C25" s="8">
        <v>100</v>
      </c>
    </row>
    <row r="26" spans="1:3">
      <c r="A26" s="6">
        <v>25</v>
      </c>
      <c r="B26" s="9" t="s">
        <v>41</v>
      </c>
      <c r="C26" s="8">
        <v>100</v>
      </c>
    </row>
    <row r="27" spans="1:3">
      <c r="A27" s="6">
        <v>26</v>
      </c>
      <c r="B27" s="7" t="s">
        <v>42</v>
      </c>
      <c r="C27" s="8">
        <v>100</v>
      </c>
    </row>
    <row r="28" spans="1:3">
      <c r="A28" s="6">
        <v>27</v>
      </c>
      <c r="B28" s="7" t="s">
        <v>43</v>
      </c>
      <c r="C28" s="8">
        <v>100</v>
      </c>
    </row>
    <row r="29" spans="1:3">
      <c r="A29" s="6">
        <v>28</v>
      </c>
      <c r="B29" s="7" t="s">
        <v>44</v>
      </c>
      <c r="C29" s="8">
        <v>80</v>
      </c>
    </row>
    <row r="30" spans="1:3">
      <c r="A30" s="6">
        <v>29</v>
      </c>
      <c r="B30" s="7" t="s">
        <v>46</v>
      </c>
      <c r="C30" s="8">
        <v>100</v>
      </c>
    </row>
    <row r="31" spans="1:3">
      <c r="A31" s="6">
        <v>30</v>
      </c>
      <c r="B31" s="7" t="s">
        <v>47</v>
      </c>
      <c r="C31" s="8">
        <v>100</v>
      </c>
    </row>
    <row r="32" spans="1:3">
      <c r="A32" s="6">
        <v>31</v>
      </c>
      <c r="B32" s="7" t="s">
        <v>48</v>
      </c>
      <c r="C32" s="8">
        <v>100</v>
      </c>
    </row>
    <row r="33" spans="1:3">
      <c r="A33" s="10">
        <v>32</v>
      </c>
      <c r="B33" s="11" t="s">
        <v>51</v>
      </c>
      <c r="C33" s="12">
        <v>100</v>
      </c>
    </row>
    <row r="34" spans="1:3">
      <c r="A34" s="10">
        <v>33</v>
      </c>
      <c r="B34" s="11" t="s">
        <v>53</v>
      </c>
      <c r="C34" s="12">
        <v>100</v>
      </c>
    </row>
    <row r="35" spans="1:3">
      <c r="A35" s="10">
        <v>34</v>
      </c>
      <c r="B35" s="11" t="s">
        <v>54</v>
      </c>
      <c r="C35" s="12">
        <v>100</v>
      </c>
    </row>
    <row r="36" spans="1:3">
      <c r="A36" s="10">
        <v>35</v>
      </c>
      <c r="B36" s="11" t="s">
        <v>55</v>
      </c>
      <c r="C36" s="12">
        <v>100</v>
      </c>
    </row>
    <row r="37" spans="1:3">
      <c r="A37" s="10">
        <v>36</v>
      </c>
      <c r="B37" s="11" t="s">
        <v>56</v>
      </c>
      <c r="C37" s="12">
        <v>100</v>
      </c>
    </row>
    <row r="38" spans="1:3">
      <c r="A38" s="10">
        <v>37</v>
      </c>
      <c r="B38" s="11" t="s">
        <v>57</v>
      </c>
      <c r="C38" s="12">
        <v>100</v>
      </c>
    </row>
    <row r="39" spans="1:3">
      <c r="A39" s="10">
        <v>38</v>
      </c>
      <c r="B39" s="11" t="s">
        <v>58</v>
      </c>
      <c r="C39" s="12">
        <v>100</v>
      </c>
    </row>
    <row r="40" spans="1:3">
      <c r="A40" s="10">
        <v>39</v>
      </c>
      <c r="B40" s="11" t="s">
        <v>59</v>
      </c>
      <c r="C40" s="12">
        <v>100</v>
      </c>
    </row>
    <row r="41" spans="1:3">
      <c r="A41" s="10">
        <v>40</v>
      </c>
      <c r="B41" s="11" t="s">
        <v>60</v>
      </c>
      <c r="C41" s="12">
        <v>100</v>
      </c>
    </row>
    <row r="42" spans="1:3">
      <c r="A42" s="10">
        <v>41</v>
      </c>
      <c r="B42" s="11" t="s">
        <v>61</v>
      </c>
      <c r="C42" s="12">
        <v>100</v>
      </c>
    </row>
    <row r="43" spans="1:3">
      <c r="A43" s="10">
        <v>42</v>
      </c>
      <c r="B43" s="11" t="s">
        <v>62</v>
      </c>
      <c r="C43" s="12">
        <v>100</v>
      </c>
    </row>
    <row r="44" spans="1:3">
      <c r="A44" s="10">
        <v>43</v>
      </c>
      <c r="B44" s="11" t="s">
        <v>63</v>
      </c>
      <c r="C44" s="12">
        <v>100</v>
      </c>
    </row>
    <row r="45" spans="1:3">
      <c r="A45" s="10">
        <v>44</v>
      </c>
      <c r="B45" s="11" t="s">
        <v>64</v>
      </c>
      <c r="C45" s="12">
        <v>100</v>
      </c>
    </row>
    <row r="46" spans="1:3">
      <c r="A46" s="10">
        <v>45</v>
      </c>
      <c r="B46" s="11" t="s">
        <v>65</v>
      </c>
      <c r="C46" s="12">
        <v>100</v>
      </c>
    </row>
    <row r="47" spans="1:3">
      <c r="A47" s="10">
        <v>46</v>
      </c>
      <c r="B47" s="11" t="s">
        <v>66</v>
      </c>
      <c r="C47" s="12">
        <v>100</v>
      </c>
    </row>
    <row r="48" spans="1:3">
      <c r="A48" s="10">
        <v>47</v>
      </c>
      <c r="B48" s="11" t="s">
        <v>67</v>
      </c>
      <c r="C48" s="12">
        <v>100</v>
      </c>
    </row>
    <row r="49" spans="1:3">
      <c r="A49" s="10">
        <v>48</v>
      </c>
      <c r="B49" s="11" t="s">
        <v>68</v>
      </c>
      <c r="C49" s="12">
        <v>100</v>
      </c>
    </row>
    <row r="50" spans="1:3">
      <c r="A50" s="10">
        <v>49</v>
      </c>
      <c r="B50" s="11" t="s">
        <v>226</v>
      </c>
      <c r="C50" s="12">
        <v>100</v>
      </c>
    </row>
    <row r="51" spans="1:3">
      <c r="A51" s="10">
        <v>50</v>
      </c>
      <c r="B51" s="11" t="s">
        <v>70</v>
      </c>
      <c r="C51" s="12">
        <v>100</v>
      </c>
    </row>
    <row r="52" spans="1:3">
      <c r="A52" s="10">
        <v>51</v>
      </c>
      <c r="B52" s="11" t="s">
        <v>71</v>
      </c>
      <c r="C52" s="12">
        <v>100</v>
      </c>
    </row>
    <row r="53" spans="1:3">
      <c r="A53" s="10">
        <v>52</v>
      </c>
      <c r="B53" s="11" t="s">
        <v>72</v>
      </c>
      <c r="C53" s="12">
        <v>100</v>
      </c>
    </row>
    <row r="54" spans="1:3">
      <c r="A54" s="10">
        <v>53</v>
      </c>
      <c r="B54" s="11" t="s">
        <v>73</v>
      </c>
      <c r="C54" s="12">
        <v>100</v>
      </c>
    </row>
    <row r="55" spans="1:3">
      <c r="A55" s="10">
        <v>54</v>
      </c>
      <c r="B55" s="11" t="s">
        <v>74</v>
      </c>
      <c r="C55" s="12">
        <v>100</v>
      </c>
    </row>
    <row r="56" spans="1:3">
      <c r="A56" s="10">
        <v>55</v>
      </c>
      <c r="B56" s="13" t="s">
        <v>75</v>
      </c>
      <c r="C56" s="12">
        <v>100</v>
      </c>
    </row>
    <row r="57" spans="1:3">
      <c r="A57" s="10">
        <v>56</v>
      </c>
      <c r="B57" s="14" t="s">
        <v>76</v>
      </c>
      <c r="C57" s="12">
        <v>100</v>
      </c>
    </row>
    <row r="58" spans="1:3">
      <c r="A58" s="10">
        <v>57</v>
      </c>
      <c r="B58" s="15" t="s">
        <v>77</v>
      </c>
      <c r="C58" s="12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Q13" sqref="P13:Q13"/>
    </sheetView>
  </sheetViews>
  <sheetFormatPr defaultColWidth="9" defaultRowHeight="14.25" outlineLevelCol="4"/>
  <cols>
    <col min="1" max="1" width="10.9" style="1" customWidth="1"/>
    <col min="2" max="2" width="12.4" style="1" customWidth="1"/>
    <col min="3" max="3" width="9" style="1"/>
    <col min="4" max="4" width="14.1" style="1" customWidth="1"/>
    <col min="5" max="5" width="19.9" style="1" customWidth="1"/>
    <col min="6" max="16384" width="9" style="1"/>
  </cols>
  <sheetData>
    <row r="1" ht="30" customHeight="1" spans="1:5">
      <c r="A1" s="2" t="s">
        <v>991</v>
      </c>
      <c r="B1" s="2"/>
      <c r="C1" s="2"/>
      <c r="D1" s="2"/>
      <c r="E1" s="2"/>
    </row>
    <row r="2" spans="1:5">
      <c r="A2" s="23"/>
      <c r="B2" s="23" t="s">
        <v>123</v>
      </c>
      <c r="C2" s="23" t="s">
        <v>125</v>
      </c>
      <c r="D2" s="23" t="s">
        <v>14</v>
      </c>
      <c r="E2" s="23" t="s">
        <v>127</v>
      </c>
    </row>
    <row r="3" spans="1:5">
      <c r="A3" s="24">
        <v>1</v>
      </c>
      <c r="B3" s="25" t="s">
        <v>44</v>
      </c>
      <c r="C3" s="26" t="s">
        <v>169</v>
      </c>
      <c r="D3" s="23" t="s">
        <v>992</v>
      </c>
      <c r="E3" s="23">
        <v>20</v>
      </c>
    </row>
    <row r="4" spans="1:5">
      <c r="A4" s="24">
        <v>2</v>
      </c>
      <c r="B4" s="25"/>
      <c r="C4" s="26"/>
      <c r="D4" s="23"/>
      <c r="E4" s="23"/>
    </row>
    <row r="5" spans="1:5">
      <c r="A5" s="24">
        <v>3</v>
      </c>
      <c r="B5" s="25"/>
      <c r="C5" s="26"/>
      <c r="D5" s="23"/>
      <c r="E5" s="23"/>
    </row>
    <row r="6" spans="1:5">
      <c r="A6" s="24">
        <v>4</v>
      </c>
      <c r="B6" s="25"/>
      <c r="C6" s="26"/>
      <c r="D6" s="23"/>
      <c r="E6" s="23"/>
    </row>
    <row r="7" spans="1:5">
      <c r="A7" s="24">
        <v>5</v>
      </c>
      <c r="B7" s="25"/>
      <c r="C7" s="26"/>
      <c r="D7" s="23"/>
      <c r="E7" s="23"/>
    </row>
    <row r="8" spans="1:5">
      <c r="A8" s="24">
        <v>6</v>
      </c>
      <c r="B8" s="25"/>
      <c r="C8" s="26"/>
      <c r="D8" s="23"/>
      <c r="E8" s="23"/>
    </row>
    <row r="9" spans="1:5">
      <c r="A9" s="24">
        <v>7</v>
      </c>
      <c r="B9" s="25"/>
      <c r="C9" s="26"/>
      <c r="D9" s="23"/>
      <c r="E9" s="23"/>
    </row>
    <row r="10" spans="1:5">
      <c r="A10" s="24">
        <v>8</v>
      </c>
      <c r="B10" s="25"/>
      <c r="C10" s="26"/>
      <c r="D10" s="23"/>
      <c r="E10" s="23"/>
    </row>
    <row r="11" spans="1:5">
      <c r="A11" s="24">
        <v>9</v>
      </c>
      <c r="B11" s="25"/>
      <c r="C11" s="26"/>
      <c r="D11" s="23"/>
      <c r="E11" s="23"/>
    </row>
    <row r="12" spans="1:5">
      <c r="A12" s="24">
        <v>10</v>
      </c>
      <c r="B12" s="25"/>
      <c r="C12" s="26"/>
      <c r="D12" s="23"/>
      <c r="E12" s="23"/>
    </row>
  </sheetData>
  <mergeCells count="1">
    <mergeCell ref="A1:E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zoomScale="85" zoomScaleNormal="85" workbookViewId="0">
      <selection activeCell="H23" sqref="H23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123</v>
      </c>
      <c r="C1" s="5" t="s">
        <v>107</v>
      </c>
    </row>
    <row r="2" spans="1:3">
      <c r="A2" s="6">
        <v>1</v>
      </c>
      <c r="B2" s="7" t="s">
        <v>17</v>
      </c>
      <c r="C2" s="8">
        <v>100</v>
      </c>
    </row>
    <row r="3" spans="1:3">
      <c r="A3" s="6">
        <v>2</v>
      </c>
      <c r="B3" s="7" t="s">
        <v>18</v>
      </c>
      <c r="C3" s="8">
        <v>100</v>
      </c>
    </row>
    <row r="4" spans="1:3">
      <c r="A4" s="6">
        <v>3</v>
      </c>
      <c r="B4" s="7" t="s">
        <v>19</v>
      </c>
      <c r="C4" s="8">
        <v>100</v>
      </c>
    </row>
    <row r="5" spans="1:3">
      <c r="A5" s="6">
        <v>4</v>
      </c>
      <c r="B5" s="7" t="s">
        <v>20</v>
      </c>
      <c r="C5" s="8">
        <v>100</v>
      </c>
    </row>
    <row r="6" spans="1:3">
      <c r="A6" s="6">
        <v>5</v>
      </c>
      <c r="B6" s="7" t="s">
        <v>21</v>
      </c>
      <c r="C6" s="8">
        <v>100</v>
      </c>
    </row>
    <row r="7" spans="1:3">
      <c r="A7" s="6">
        <v>6</v>
      </c>
      <c r="B7" s="7" t="s">
        <v>22</v>
      </c>
      <c r="C7" s="8">
        <v>100</v>
      </c>
    </row>
    <row r="8" spans="1:3">
      <c r="A8" s="6">
        <v>7</v>
      </c>
      <c r="B8" s="7" t="s">
        <v>23</v>
      </c>
      <c r="C8" s="8">
        <v>100</v>
      </c>
    </row>
    <row r="9" spans="1:3">
      <c r="A9" s="6">
        <v>8</v>
      </c>
      <c r="B9" s="7" t="s">
        <v>24</v>
      </c>
      <c r="C9" s="8">
        <v>100</v>
      </c>
    </row>
    <row r="10" spans="1:3">
      <c r="A10" s="6">
        <v>9</v>
      </c>
      <c r="B10" s="7" t="s">
        <v>25</v>
      </c>
      <c r="C10" s="8">
        <v>100</v>
      </c>
    </row>
    <row r="11" spans="1:3">
      <c r="A11" s="6">
        <v>10</v>
      </c>
      <c r="B11" s="7" t="s">
        <v>26</v>
      </c>
      <c r="C11" s="8">
        <v>100</v>
      </c>
    </row>
    <row r="12" spans="1:3">
      <c r="A12" s="6">
        <v>11</v>
      </c>
      <c r="B12" s="7" t="s">
        <v>27</v>
      </c>
      <c r="C12" s="8">
        <v>100</v>
      </c>
    </row>
    <row r="13" spans="1:3">
      <c r="A13" s="6">
        <v>12</v>
      </c>
      <c r="B13" s="7" t="s">
        <v>28</v>
      </c>
      <c r="C13" s="8">
        <v>100</v>
      </c>
    </row>
    <row r="14" spans="1:3">
      <c r="A14" s="6">
        <v>13</v>
      </c>
      <c r="B14" s="7" t="s">
        <v>29</v>
      </c>
      <c r="C14" s="8">
        <v>100</v>
      </c>
    </row>
    <row r="15" spans="1:3">
      <c r="A15" s="6">
        <v>14</v>
      </c>
      <c r="B15" s="7" t="s">
        <v>30</v>
      </c>
      <c r="C15" s="8">
        <v>100</v>
      </c>
    </row>
    <row r="16" spans="1:3">
      <c r="A16" s="6">
        <v>15</v>
      </c>
      <c r="B16" s="7" t="s">
        <v>31</v>
      </c>
      <c r="C16" s="8">
        <v>100</v>
      </c>
    </row>
    <row r="17" spans="1:3">
      <c r="A17" s="6">
        <v>16</v>
      </c>
      <c r="B17" s="7" t="s">
        <v>32</v>
      </c>
      <c r="C17" s="8">
        <v>100</v>
      </c>
    </row>
    <row r="18" spans="1:3">
      <c r="A18" s="6">
        <v>17</v>
      </c>
      <c r="B18" s="7" t="s">
        <v>33</v>
      </c>
      <c r="C18" s="8">
        <v>100</v>
      </c>
    </row>
    <row r="19" spans="1:3">
      <c r="A19" s="6">
        <v>18</v>
      </c>
      <c r="B19" s="7" t="s">
        <v>34</v>
      </c>
      <c r="C19" s="8">
        <v>100</v>
      </c>
    </row>
    <row r="20" spans="1:3">
      <c r="A20" s="6">
        <v>19</v>
      </c>
      <c r="B20" s="7" t="s">
        <v>35</v>
      </c>
      <c r="C20" s="8">
        <v>100</v>
      </c>
    </row>
    <row r="21" spans="1:3">
      <c r="A21" s="6">
        <v>20</v>
      </c>
      <c r="B21" s="7" t="s">
        <v>36</v>
      </c>
      <c r="C21" s="8">
        <v>100</v>
      </c>
    </row>
    <row r="22" spans="1:3">
      <c r="A22" s="6">
        <v>21</v>
      </c>
      <c r="B22" s="7" t="s">
        <v>37</v>
      </c>
      <c r="C22" s="8">
        <v>100</v>
      </c>
    </row>
    <row r="23" spans="1:3">
      <c r="A23" s="6">
        <v>22</v>
      </c>
      <c r="B23" s="7" t="s">
        <v>38</v>
      </c>
      <c r="C23" s="8">
        <v>100</v>
      </c>
    </row>
    <row r="24" spans="1:3">
      <c r="A24" s="6">
        <v>23</v>
      </c>
      <c r="B24" s="7" t="s">
        <v>39</v>
      </c>
      <c r="C24" s="8">
        <v>100</v>
      </c>
    </row>
    <row r="25" spans="1:3">
      <c r="A25" s="6">
        <v>24</v>
      </c>
      <c r="B25" s="7" t="s">
        <v>40</v>
      </c>
      <c r="C25" s="8">
        <v>100</v>
      </c>
    </row>
    <row r="26" spans="1:3">
      <c r="A26" s="6">
        <v>25</v>
      </c>
      <c r="B26" s="9" t="s">
        <v>41</v>
      </c>
      <c r="C26" s="8">
        <v>100</v>
      </c>
    </row>
    <row r="27" spans="1:3">
      <c r="A27" s="6">
        <v>26</v>
      </c>
      <c r="B27" s="7" t="s">
        <v>42</v>
      </c>
      <c r="C27" s="8">
        <v>100</v>
      </c>
    </row>
    <row r="28" spans="1:3">
      <c r="A28" s="6">
        <v>27</v>
      </c>
      <c r="B28" s="7" t="s">
        <v>43</v>
      </c>
      <c r="C28" s="8">
        <v>100</v>
      </c>
    </row>
    <row r="29" spans="1:3">
      <c r="A29" s="6">
        <v>28</v>
      </c>
      <c r="B29" s="7" t="s">
        <v>44</v>
      </c>
      <c r="C29" s="8">
        <v>100</v>
      </c>
    </row>
    <row r="30" spans="1:3">
      <c r="A30" s="6">
        <v>29</v>
      </c>
      <c r="B30" s="7" t="s">
        <v>46</v>
      </c>
      <c r="C30" s="8">
        <v>100</v>
      </c>
    </row>
    <row r="31" spans="1:3">
      <c r="A31" s="6">
        <v>30</v>
      </c>
      <c r="B31" s="7" t="s">
        <v>47</v>
      </c>
      <c r="C31" s="8">
        <v>100</v>
      </c>
    </row>
    <row r="32" spans="1:3">
      <c r="A32" s="6">
        <v>31</v>
      </c>
      <c r="B32" s="7" t="s">
        <v>48</v>
      </c>
      <c r="C32" s="8">
        <v>100</v>
      </c>
    </row>
    <row r="33" spans="1:3">
      <c r="A33" s="10">
        <v>32</v>
      </c>
      <c r="B33" s="11" t="s">
        <v>51</v>
      </c>
      <c r="C33" s="12">
        <v>100</v>
      </c>
    </row>
    <row r="34" spans="1:3">
      <c r="A34" s="10">
        <v>33</v>
      </c>
      <c r="B34" s="11" t="s">
        <v>53</v>
      </c>
      <c r="C34" s="12">
        <v>100</v>
      </c>
    </row>
    <row r="35" spans="1:3">
      <c r="A35" s="10">
        <v>34</v>
      </c>
      <c r="B35" s="11" t="s">
        <v>54</v>
      </c>
      <c r="C35" s="12">
        <v>100</v>
      </c>
    </row>
    <row r="36" spans="1:3">
      <c r="A36" s="10">
        <v>35</v>
      </c>
      <c r="B36" s="11" t="s">
        <v>55</v>
      </c>
      <c r="C36" s="12">
        <v>100</v>
      </c>
    </row>
    <row r="37" spans="1:3">
      <c r="A37" s="10">
        <v>36</v>
      </c>
      <c r="B37" s="11" t="s">
        <v>56</v>
      </c>
      <c r="C37" s="12">
        <v>100</v>
      </c>
    </row>
    <row r="38" spans="1:3">
      <c r="A38" s="10">
        <v>37</v>
      </c>
      <c r="B38" s="11" t="s">
        <v>57</v>
      </c>
      <c r="C38" s="12">
        <v>100</v>
      </c>
    </row>
    <row r="39" spans="1:3">
      <c r="A39" s="10">
        <v>38</v>
      </c>
      <c r="B39" s="11" t="s">
        <v>58</v>
      </c>
      <c r="C39" s="12">
        <v>100</v>
      </c>
    </row>
    <row r="40" spans="1:3">
      <c r="A40" s="10">
        <v>39</v>
      </c>
      <c r="B40" s="11" t="s">
        <v>59</v>
      </c>
      <c r="C40" s="12">
        <v>100</v>
      </c>
    </row>
    <row r="41" spans="1:3">
      <c r="A41" s="10">
        <v>40</v>
      </c>
      <c r="B41" s="11" t="s">
        <v>60</v>
      </c>
      <c r="C41" s="12">
        <v>100</v>
      </c>
    </row>
    <row r="42" spans="1:3">
      <c r="A42" s="10">
        <v>41</v>
      </c>
      <c r="B42" s="11" t="s">
        <v>61</v>
      </c>
      <c r="C42" s="12">
        <v>100</v>
      </c>
    </row>
    <row r="43" spans="1:3">
      <c r="A43" s="10">
        <v>42</v>
      </c>
      <c r="B43" s="11" t="s">
        <v>62</v>
      </c>
      <c r="C43" s="12">
        <v>100</v>
      </c>
    </row>
    <row r="44" spans="1:3">
      <c r="A44" s="10">
        <v>43</v>
      </c>
      <c r="B44" s="11" t="s">
        <v>63</v>
      </c>
      <c r="C44" s="12">
        <v>100</v>
      </c>
    </row>
    <row r="45" spans="1:3">
      <c r="A45" s="10">
        <v>44</v>
      </c>
      <c r="B45" s="11" t="s">
        <v>64</v>
      </c>
      <c r="C45" s="12">
        <v>100</v>
      </c>
    </row>
    <row r="46" spans="1:3">
      <c r="A46" s="10">
        <v>45</v>
      </c>
      <c r="B46" s="11" t="s">
        <v>65</v>
      </c>
      <c r="C46" s="12">
        <v>100</v>
      </c>
    </row>
    <row r="47" spans="1:3">
      <c r="A47" s="10">
        <v>46</v>
      </c>
      <c r="B47" s="11" t="s">
        <v>66</v>
      </c>
      <c r="C47" s="12">
        <v>100</v>
      </c>
    </row>
    <row r="48" spans="1:3">
      <c r="A48" s="10">
        <v>47</v>
      </c>
      <c r="B48" s="11" t="s">
        <v>67</v>
      </c>
      <c r="C48" s="12">
        <v>100</v>
      </c>
    </row>
    <row r="49" spans="1:3">
      <c r="A49" s="10">
        <v>48</v>
      </c>
      <c r="B49" s="11" t="s">
        <v>68</v>
      </c>
      <c r="C49" s="12">
        <v>100</v>
      </c>
    </row>
    <row r="50" spans="1:3">
      <c r="A50" s="10">
        <v>49</v>
      </c>
      <c r="B50" s="11" t="s">
        <v>226</v>
      </c>
      <c r="C50" s="12">
        <v>100</v>
      </c>
    </row>
    <row r="51" spans="1:3">
      <c r="A51" s="10">
        <v>50</v>
      </c>
      <c r="B51" s="11" t="s">
        <v>70</v>
      </c>
      <c r="C51" s="12">
        <v>100</v>
      </c>
    </row>
    <row r="52" spans="1:3">
      <c r="A52" s="10">
        <v>51</v>
      </c>
      <c r="B52" s="11" t="s">
        <v>71</v>
      </c>
      <c r="C52" s="12">
        <v>100</v>
      </c>
    </row>
    <row r="53" spans="1:3">
      <c r="A53" s="10">
        <v>52</v>
      </c>
      <c r="B53" s="11" t="s">
        <v>72</v>
      </c>
      <c r="C53" s="12">
        <v>100</v>
      </c>
    </row>
    <row r="54" spans="1:3">
      <c r="A54" s="10">
        <v>53</v>
      </c>
      <c r="B54" s="11" t="s">
        <v>73</v>
      </c>
      <c r="C54" s="12">
        <v>100</v>
      </c>
    </row>
    <row r="55" spans="1:3">
      <c r="A55" s="10">
        <v>54</v>
      </c>
      <c r="B55" s="11" t="s">
        <v>74</v>
      </c>
      <c r="C55" s="12">
        <v>100</v>
      </c>
    </row>
    <row r="56" spans="1:3">
      <c r="A56" s="10">
        <v>55</v>
      </c>
      <c r="B56" s="13" t="s">
        <v>75</v>
      </c>
      <c r="C56" s="12">
        <v>100</v>
      </c>
    </row>
    <row r="57" spans="1:3">
      <c r="A57" s="10">
        <v>56</v>
      </c>
      <c r="B57" s="14" t="s">
        <v>76</v>
      </c>
      <c r="C57" s="12">
        <v>100</v>
      </c>
    </row>
    <row r="58" spans="1:3">
      <c r="A58" s="10">
        <v>57</v>
      </c>
      <c r="B58" s="15" t="s">
        <v>77</v>
      </c>
      <c r="C58" s="12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J12" sqref="J12"/>
    </sheetView>
  </sheetViews>
  <sheetFormatPr defaultColWidth="9" defaultRowHeight="14.25" outlineLevelCol="7"/>
  <cols>
    <col min="1" max="1" width="9" style="1"/>
    <col min="2" max="2" width="13.8" style="1" customWidth="1"/>
    <col min="3" max="3" width="13.4" style="1" customWidth="1"/>
    <col min="4" max="4" width="12.2" style="1" customWidth="1"/>
    <col min="5" max="5" width="11.5" style="1" customWidth="1"/>
    <col min="6" max="6" width="11" style="1" customWidth="1"/>
    <col min="7" max="7" width="15.9" style="1" customWidth="1"/>
    <col min="8" max="16384" width="9" style="1"/>
  </cols>
  <sheetData>
    <row r="1" ht="30" customHeight="1" spans="1:8">
      <c r="A1" s="16" t="s">
        <v>993</v>
      </c>
      <c r="B1" s="16"/>
      <c r="C1" s="16"/>
      <c r="D1" s="16"/>
      <c r="E1" s="16"/>
      <c r="F1" s="16"/>
      <c r="G1" s="16"/>
      <c r="H1" s="16"/>
    </row>
    <row r="2" spans="1:8">
      <c r="A2" s="3" t="s">
        <v>1</v>
      </c>
      <c r="B2" s="4" t="s">
        <v>123</v>
      </c>
      <c r="C2" s="4" t="s">
        <v>994</v>
      </c>
      <c r="D2" s="4" t="s">
        <v>995</v>
      </c>
      <c r="E2" s="4" t="s">
        <v>996</v>
      </c>
      <c r="F2" s="4" t="s">
        <v>997</v>
      </c>
      <c r="G2" s="4" t="s">
        <v>998</v>
      </c>
      <c r="H2" s="4" t="s">
        <v>999</v>
      </c>
    </row>
    <row r="3" spans="1:8">
      <c r="A3" s="4">
        <v>1</v>
      </c>
      <c r="B3" s="22" t="s">
        <v>17</v>
      </c>
      <c r="C3" s="4">
        <v>20</v>
      </c>
      <c r="D3" s="4">
        <v>20</v>
      </c>
      <c r="E3" s="4">
        <v>20</v>
      </c>
      <c r="F3" s="4">
        <v>20</v>
      </c>
      <c r="G3" s="4">
        <v>20</v>
      </c>
      <c r="H3" s="4">
        <v>100</v>
      </c>
    </row>
    <row r="4" spans="1:8">
      <c r="A4" s="4">
        <v>2</v>
      </c>
      <c r="B4" s="22" t="s">
        <v>18</v>
      </c>
      <c r="C4" s="4">
        <v>20</v>
      </c>
      <c r="D4" s="4">
        <v>20</v>
      </c>
      <c r="E4" s="4">
        <v>20</v>
      </c>
      <c r="F4" s="4">
        <v>20</v>
      </c>
      <c r="G4" s="4">
        <v>20</v>
      </c>
      <c r="H4" s="4">
        <v>100</v>
      </c>
    </row>
    <row r="5" spans="1:8">
      <c r="A5" s="4">
        <v>3</v>
      </c>
      <c r="B5" s="22" t="s">
        <v>19</v>
      </c>
      <c r="C5" s="4">
        <v>20</v>
      </c>
      <c r="D5" s="4">
        <v>20</v>
      </c>
      <c r="E5" s="4">
        <v>20</v>
      </c>
      <c r="F5" s="4">
        <v>20</v>
      </c>
      <c r="G5" s="4">
        <v>20</v>
      </c>
      <c r="H5" s="4">
        <v>100</v>
      </c>
    </row>
    <row r="6" spans="1:8">
      <c r="A6" s="4">
        <v>4</v>
      </c>
      <c r="B6" s="22" t="s">
        <v>20</v>
      </c>
      <c r="C6" s="4">
        <v>20</v>
      </c>
      <c r="D6" s="4">
        <v>20</v>
      </c>
      <c r="E6" s="4">
        <v>20</v>
      </c>
      <c r="F6" s="4">
        <v>20</v>
      </c>
      <c r="G6" s="4">
        <v>20</v>
      </c>
      <c r="H6" s="4">
        <v>100</v>
      </c>
    </row>
    <row r="7" spans="1:8">
      <c r="A7" s="4">
        <v>5</v>
      </c>
      <c r="B7" s="22" t="s">
        <v>21</v>
      </c>
      <c r="C7" s="4">
        <v>20</v>
      </c>
      <c r="D7" s="4">
        <v>20</v>
      </c>
      <c r="E7" s="4">
        <v>20</v>
      </c>
      <c r="F7" s="4">
        <v>20</v>
      </c>
      <c r="G7" s="4">
        <v>20</v>
      </c>
      <c r="H7" s="4">
        <v>100</v>
      </c>
    </row>
    <row r="8" spans="1:8">
      <c r="A8" s="4">
        <v>6</v>
      </c>
      <c r="B8" s="22" t="s">
        <v>22</v>
      </c>
      <c r="C8" s="4">
        <v>20</v>
      </c>
      <c r="D8" s="4">
        <v>20</v>
      </c>
      <c r="E8" s="4">
        <v>20</v>
      </c>
      <c r="F8" s="4">
        <v>20</v>
      </c>
      <c r="G8" s="4">
        <v>20</v>
      </c>
      <c r="H8" s="4">
        <v>100</v>
      </c>
    </row>
    <row r="9" spans="1:8">
      <c r="A9" s="4">
        <v>7</v>
      </c>
      <c r="B9" s="22" t="s">
        <v>23</v>
      </c>
      <c r="C9" s="4">
        <v>20</v>
      </c>
      <c r="D9" s="4">
        <v>20</v>
      </c>
      <c r="E9" s="4">
        <v>20</v>
      </c>
      <c r="F9" s="4">
        <v>20</v>
      </c>
      <c r="G9" s="4">
        <v>20</v>
      </c>
      <c r="H9" s="4">
        <v>100</v>
      </c>
    </row>
    <row r="10" spans="1:8">
      <c r="A10" s="4">
        <v>8</v>
      </c>
      <c r="B10" s="22" t="s">
        <v>24</v>
      </c>
      <c r="C10" s="4">
        <v>20</v>
      </c>
      <c r="D10" s="4">
        <v>20</v>
      </c>
      <c r="E10" s="4">
        <v>20</v>
      </c>
      <c r="F10" s="4">
        <v>20</v>
      </c>
      <c r="G10" s="4">
        <v>20</v>
      </c>
      <c r="H10" s="4">
        <v>100</v>
      </c>
    </row>
    <row r="11" spans="1:8">
      <c r="A11" s="4">
        <v>9</v>
      </c>
      <c r="B11" s="22" t="s">
        <v>25</v>
      </c>
      <c r="C11" s="4">
        <v>20</v>
      </c>
      <c r="D11" s="4">
        <v>20</v>
      </c>
      <c r="E11" s="4">
        <v>20</v>
      </c>
      <c r="F11" s="4">
        <v>20</v>
      </c>
      <c r="G11" s="4">
        <v>20</v>
      </c>
      <c r="H11" s="4">
        <v>100</v>
      </c>
    </row>
    <row r="12" spans="1:8">
      <c r="A12" s="4">
        <v>10</v>
      </c>
      <c r="B12" s="22" t="s">
        <v>26</v>
      </c>
      <c r="C12" s="4">
        <v>20</v>
      </c>
      <c r="D12" s="4">
        <v>20</v>
      </c>
      <c r="E12" s="4">
        <v>20</v>
      </c>
      <c r="F12" s="4">
        <v>20</v>
      </c>
      <c r="G12" s="4">
        <v>20</v>
      </c>
      <c r="H12" s="4">
        <v>100</v>
      </c>
    </row>
    <row r="13" spans="1:8">
      <c r="A13" s="4">
        <v>11</v>
      </c>
      <c r="B13" s="22" t="s">
        <v>27</v>
      </c>
      <c r="C13" s="4">
        <v>20</v>
      </c>
      <c r="D13" s="4">
        <v>20</v>
      </c>
      <c r="E13" s="4">
        <v>20</v>
      </c>
      <c r="F13" s="4">
        <v>20</v>
      </c>
      <c r="G13" s="4">
        <v>20</v>
      </c>
      <c r="H13" s="4">
        <v>100</v>
      </c>
    </row>
    <row r="14" spans="1:8">
      <c r="A14" s="4">
        <v>12</v>
      </c>
      <c r="B14" s="22" t="s">
        <v>28</v>
      </c>
      <c r="C14" s="4">
        <v>20</v>
      </c>
      <c r="D14" s="4">
        <v>20</v>
      </c>
      <c r="E14" s="4">
        <v>20</v>
      </c>
      <c r="F14" s="4">
        <v>20</v>
      </c>
      <c r="G14" s="4">
        <v>20</v>
      </c>
      <c r="H14" s="4">
        <v>100</v>
      </c>
    </row>
    <row r="15" spans="1:8">
      <c r="A15" s="4">
        <v>13</v>
      </c>
      <c r="B15" s="22" t="s">
        <v>29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100</v>
      </c>
    </row>
    <row r="16" spans="1:8">
      <c r="A16" s="4">
        <v>14</v>
      </c>
      <c r="B16" s="22" t="s">
        <v>30</v>
      </c>
      <c r="C16" s="4">
        <v>20</v>
      </c>
      <c r="D16" s="4">
        <v>20</v>
      </c>
      <c r="E16" s="4">
        <v>20</v>
      </c>
      <c r="F16" s="4">
        <v>20</v>
      </c>
      <c r="G16" s="4">
        <v>20</v>
      </c>
      <c r="H16" s="4">
        <v>100</v>
      </c>
    </row>
    <row r="17" spans="1:8">
      <c r="A17" s="4">
        <v>15</v>
      </c>
      <c r="B17" s="22" t="s">
        <v>31</v>
      </c>
      <c r="C17" s="4">
        <v>20</v>
      </c>
      <c r="D17" s="4">
        <v>20</v>
      </c>
      <c r="E17" s="4">
        <v>20</v>
      </c>
      <c r="F17" s="4">
        <v>20</v>
      </c>
      <c r="G17" s="4">
        <v>20</v>
      </c>
      <c r="H17" s="4">
        <v>100</v>
      </c>
    </row>
    <row r="18" spans="1:8">
      <c r="A18" s="4">
        <v>16</v>
      </c>
      <c r="B18" s="22" t="s">
        <v>32</v>
      </c>
      <c r="C18" s="4">
        <v>20</v>
      </c>
      <c r="D18" s="4">
        <v>20</v>
      </c>
      <c r="E18" s="4">
        <v>20</v>
      </c>
      <c r="F18" s="4">
        <v>20</v>
      </c>
      <c r="G18" s="4">
        <v>20</v>
      </c>
      <c r="H18" s="4">
        <v>100</v>
      </c>
    </row>
    <row r="19" spans="1:8">
      <c r="A19" s="4">
        <v>17</v>
      </c>
      <c r="B19" s="22" t="s">
        <v>33</v>
      </c>
      <c r="C19" s="4">
        <v>20</v>
      </c>
      <c r="D19" s="4">
        <v>20</v>
      </c>
      <c r="E19" s="4">
        <v>20</v>
      </c>
      <c r="F19" s="4">
        <v>20</v>
      </c>
      <c r="G19" s="4">
        <v>20</v>
      </c>
      <c r="H19" s="4">
        <v>100</v>
      </c>
    </row>
    <row r="20" spans="1:8">
      <c r="A20" s="4">
        <v>18</v>
      </c>
      <c r="B20" s="22" t="s">
        <v>34</v>
      </c>
      <c r="C20" s="4">
        <v>20</v>
      </c>
      <c r="D20" s="4">
        <v>20</v>
      </c>
      <c r="E20" s="4">
        <v>20</v>
      </c>
      <c r="F20" s="4">
        <v>20</v>
      </c>
      <c r="G20" s="4">
        <v>20</v>
      </c>
      <c r="H20" s="4">
        <v>100</v>
      </c>
    </row>
    <row r="21" spans="1:8">
      <c r="A21" s="4">
        <v>19</v>
      </c>
      <c r="B21" s="22" t="s">
        <v>35</v>
      </c>
      <c r="C21" s="4">
        <v>20</v>
      </c>
      <c r="D21" s="4">
        <v>20</v>
      </c>
      <c r="E21" s="4">
        <v>20</v>
      </c>
      <c r="F21" s="4">
        <v>20</v>
      </c>
      <c r="G21" s="4">
        <v>20</v>
      </c>
      <c r="H21" s="4">
        <v>100</v>
      </c>
    </row>
    <row r="22" spans="1:8">
      <c r="A22" s="4">
        <v>20</v>
      </c>
      <c r="B22" s="22" t="s">
        <v>36</v>
      </c>
      <c r="C22" s="4">
        <v>20</v>
      </c>
      <c r="D22" s="4">
        <v>20</v>
      </c>
      <c r="E22" s="4">
        <v>20</v>
      </c>
      <c r="F22" s="4">
        <v>20</v>
      </c>
      <c r="G22" s="4">
        <v>20</v>
      </c>
      <c r="H22" s="4">
        <v>100</v>
      </c>
    </row>
    <row r="23" spans="1:8">
      <c r="A23" s="4">
        <v>21</v>
      </c>
      <c r="B23" s="22" t="s">
        <v>37</v>
      </c>
      <c r="C23" s="4">
        <v>20</v>
      </c>
      <c r="D23" s="4">
        <v>20</v>
      </c>
      <c r="E23" s="4">
        <v>20</v>
      </c>
      <c r="F23" s="4">
        <v>20</v>
      </c>
      <c r="G23" s="4">
        <v>20</v>
      </c>
      <c r="H23" s="4">
        <v>100</v>
      </c>
    </row>
    <row r="24" spans="1:8">
      <c r="A24" s="4">
        <v>22</v>
      </c>
      <c r="B24" s="22" t="s">
        <v>38</v>
      </c>
      <c r="C24" s="4">
        <v>20</v>
      </c>
      <c r="D24" s="4">
        <v>20</v>
      </c>
      <c r="E24" s="4">
        <v>20</v>
      </c>
      <c r="F24" s="4">
        <v>20</v>
      </c>
      <c r="G24" s="4">
        <v>20</v>
      </c>
      <c r="H24" s="4">
        <v>100</v>
      </c>
    </row>
    <row r="25" spans="1:8">
      <c r="A25" s="4">
        <v>23</v>
      </c>
      <c r="B25" s="22" t="s">
        <v>39</v>
      </c>
      <c r="C25" s="4">
        <v>20</v>
      </c>
      <c r="D25" s="4">
        <v>20</v>
      </c>
      <c r="E25" s="4">
        <v>20</v>
      </c>
      <c r="F25" s="4">
        <v>20</v>
      </c>
      <c r="G25" s="4">
        <v>20</v>
      </c>
      <c r="H25" s="4">
        <v>100</v>
      </c>
    </row>
    <row r="26" spans="1:8">
      <c r="A26" s="4">
        <v>24</v>
      </c>
      <c r="B26" s="22" t="s">
        <v>40</v>
      </c>
      <c r="C26" s="4">
        <v>20</v>
      </c>
      <c r="D26" s="4">
        <v>20</v>
      </c>
      <c r="E26" s="4">
        <v>20</v>
      </c>
      <c r="F26" s="4">
        <v>20</v>
      </c>
      <c r="G26" s="4">
        <v>20</v>
      </c>
      <c r="H26" s="4">
        <v>100</v>
      </c>
    </row>
    <row r="27" spans="1:8">
      <c r="A27" s="4">
        <v>25</v>
      </c>
      <c r="B27" s="22" t="s">
        <v>41</v>
      </c>
      <c r="C27" s="4">
        <v>20</v>
      </c>
      <c r="D27" s="4">
        <v>20</v>
      </c>
      <c r="E27" s="4">
        <v>20</v>
      </c>
      <c r="F27" s="4">
        <v>20</v>
      </c>
      <c r="G27" s="4">
        <v>20</v>
      </c>
      <c r="H27" s="4">
        <v>100</v>
      </c>
    </row>
    <row r="28" spans="1:8">
      <c r="A28" s="4">
        <v>26</v>
      </c>
      <c r="B28" s="4" t="s">
        <v>42</v>
      </c>
      <c r="C28" s="4">
        <v>20</v>
      </c>
      <c r="D28" s="4">
        <v>20</v>
      </c>
      <c r="E28" s="4">
        <v>20</v>
      </c>
      <c r="F28" s="4">
        <v>20</v>
      </c>
      <c r="G28" s="4">
        <v>20</v>
      </c>
      <c r="H28" s="4">
        <v>100</v>
      </c>
    </row>
    <row r="29" spans="1:8">
      <c r="A29" s="4">
        <v>27</v>
      </c>
      <c r="B29" s="4" t="s">
        <v>43</v>
      </c>
      <c r="C29" s="4">
        <v>20</v>
      </c>
      <c r="D29" s="4">
        <v>20</v>
      </c>
      <c r="E29" s="4">
        <v>20</v>
      </c>
      <c r="F29" s="4">
        <v>20</v>
      </c>
      <c r="G29" s="4">
        <v>20</v>
      </c>
      <c r="H29" s="4">
        <v>100</v>
      </c>
    </row>
    <row r="30" spans="1:8">
      <c r="A30" s="4">
        <v>28</v>
      </c>
      <c r="B30" s="4" t="s">
        <v>44</v>
      </c>
      <c r="C30" s="4">
        <v>20</v>
      </c>
      <c r="D30" s="4">
        <v>20</v>
      </c>
      <c r="E30" s="4">
        <v>20</v>
      </c>
      <c r="F30" s="4">
        <v>20</v>
      </c>
      <c r="G30" s="4">
        <v>20</v>
      </c>
      <c r="H30" s="4">
        <v>100</v>
      </c>
    </row>
    <row r="31" spans="1:8">
      <c r="A31" s="4">
        <v>29</v>
      </c>
      <c r="B31" s="4" t="s">
        <v>46</v>
      </c>
      <c r="C31" s="4">
        <v>20</v>
      </c>
      <c r="D31" s="4">
        <v>20</v>
      </c>
      <c r="E31" s="4">
        <v>20</v>
      </c>
      <c r="F31" s="4">
        <v>20</v>
      </c>
      <c r="G31" s="4">
        <v>20</v>
      </c>
      <c r="H31" s="4">
        <v>100</v>
      </c>
    </row>
    <row r="32" spans="1:8">
      <c r="A32" s="4">
        <v>30</v>
      </c>
      <c r="B32" s="4" t="s">
        <v>47</v>
      </c>
      <c r="C32" s="4">
        <v>20</v>
      </c>
      <c r="D32" s="4">
        <v>20</v>
      </c>
      <c r="E32" s="4">
        <v>20</v>
      </c>
      <c r="F32" s="4">
        <v>20</v>
      </c>
      <c r="G32" s="4">
        <v>20</v>
      </c>
      <c r="H32" s="4">
        <v>100</v>
      </c>
    </row>
    <row r="33" spans="1:8">
      <c r="A33" s="4">
        <v>31</v>
      </c>
      <c r="B33" s="4" t="s">
        <v>48</v>
      </c>
      <c r="C33" s="4">
        <v>20</v>
      </c>
      <c r="D33" s="4">
        <v>20</v>
      </c>
      <c r="E33" s="4">
        <v>20</v>
      </c>
      <c r="F33" s="4">
        <v>20</v>
      </c>
      <c r="G33" s="4">
        <v>20</v>
      </c>
      <c r="H33" s="4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zoomScale="70" zoomScaleNormal="70" workbookViewId="0">
      <selection activeCell="H27" sqref="H27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123</v>
      </c>
      <c r="C1" s="5" t="s">
        <v>107</v>
      </c>
    </row>
    <row r="2" spans="1:3">
      <c r="A2" s="6">
        <v>1</v>
      </c>
      <c r="B2" s="7" t="s">
        <v>17</v>
      </c>
      <c r="C2" s="8">
        <v>100</v>
      </c>
    </row>
    <row r="3" spans="1:3">
      <c r="A3" s="6">
        <v>2</v>
      </c>
      <c r="B3" s="7" t="s">
        <v>18</v>
      </c>
      <c r="C3" s="8">
        <v>100</v>
      </c>
    </row>
    <row r="4" spans="1:3">
      <c r="A4" s="6">
        <v>3</v>
      </c>
      <c r="B4" s="7" t="s">
        <v>19</v>
      </c>
      <c r="C4" s="8">
        <v>100</v>
      </c>
    </row>
    <row r="5" spans="1:3">
      <c r="A5" s="6">
        <v>4</v>
      </c>
      <c r="B5" s="7" t="s">
        <v>20</v>
      </c>
      <c r="C5" s="8">
        <v>100</v>
      </c>
    </row>
    <row r="6" spans="1:3">
      <c r="A6" s="6">
        <v>5</v>
      </c>
      <c r="B6" s="7" t="s">
        <v>21</v>
      </c>
      <c r="C6" s="8">
        <v>100</v>
      </c>
    </row>
    <row r="7" spans="1:3">
      <c r="A7" s="6">
        <v>6</v>
      </c>
      <c r="B7" s="7" t="s">
        <v>22</v>
      </c>
      <c r="C7" s="8">
        <v>100</v>
      </c>
    </row>
    <row r="8" spans="1:3">
      <c r="A8" s="6">
        <v>7</v>
      </c>
      <c r="B8" s="7" t="s">
        <v>23</v>
      </c>
      <c r="C8" s="8">
        <v>100</v>
      </c>
    </row>
    <row r="9" spans="1:3">
      <c r="A9" s="6">
        <v>8</v>
      </c>
      <c r="B9" s="7" t="s">
        <v>24</v>
      </c>
      <c r="C9" s="8">
        <v>100</v>
      </c>
    </row>
    <row r="10" spans="1:3">
      <c r="A10" s="6">
        <v>9</v>
      </c>
      <c r="B10" s="7" t="s">
        <v>25</v>
      </c>
      <c r="C10" s="8">
        <v>100</v>
      </c>
    </row>
    <row r="11" spans="1:3">
      <c r="A11" s="6">
        <v>10</v>
      </c>
      <c r="B11" s="7" t="s">
        <v>26</v>
      </c>
      <c r="C11" s="8">
        <v>100</v>
      </c>
    </row>
    <row r="12" spans="1:3">
      <c r="A12" s="6">
        <v>11</v>
      </c>
      <c r="B12" s="7" t="s">
        <v>27</v>
      </c>
      <c r="C12" s="8">
        <v>100</v>
      </c>
    </row>
    <row r="13" spans="1:3">
      <c r="A13" s="6">
        <v>12</v>
      </c>
      <c r="B13" s="7" t="s">
        <v>28</v>
      </c>
      <c r="C13" s="8">
        <v>100</v>
      </c>
    </row>
    <row r="14" spans="1:3">
      <c r="A14" s="6">
        <v>13</v>
      </c>
      <c r="B14" s="7" t="s">
        <v>29</v>
      </c>
      <c r="C14" s="8">
        <v>100</v>
      </c>
    </row>
    <row r="15" spans="1:3">
      <c r="A15" s="6">
        <v>14</v>
      </c>
      <c r="B15" s="7" t="s">
        <v>30</v>
      </c>
      <c r="C15" s="8">
        <v>100</v>
      </c>
    </row>
    <row r="16" spans="1:3">
      <c r="A16" s="6">
        <v>15</v>
      </c>
      <c r="B16" s="7" t="s">
        <v>31</v>
      </c>
      <c r="C16" s="8">
        <v>100</v>
      </c>
    </row>
    <row r="17" spans="1:3">
      <c r="A17" s="6">
        <v>16</v>
      </c>
      <c r="B17" s="7" t="s">
        <v>32</v>
      </c>
      <c r="C17" s="8">
        <v>100</v>
      </c>
    </row>
    <row r="18" spans="1:3">
      <c r="A18" s="6">
        <v>17</v>
      </c>
      <c r="B18" s="7" t="s">
        <v>33</v>
      </c>
      <c r="C18" s="8">
        <v>100</v>
      </c>
    </row>
    <row r="19" spans="1:3">
      <c r="A19" s="6">
        <v>18</v>
      </c>
      <c r="B19" s="7" t="s">
        <v>34</v>
      </c>
      <c r="C19" s="8">
        <v>100</v>
      </c>
    </row>
    <row r="20" spans="1:3">
      <c r="A20" s="6">
        <v>19</v>
      </c>
      <c r="B20" s="7" t="s">
        <v>35</v>
      </c>
      <c r="C20" s="8">
        <v>100</v>
      </c>
    </row>
    <row r="21" spans="1:3">
      <c r="A21" s="6">
        <v>20</v>
      </c>
      <c r="B21" s="7" t="s">
        <v>36</v>
      </c>
      <c r="C21" s="8">
        <v>100</v>
      </c>
    </row>
    <row r="22" spans="1:3">
      <c r="A22" s="6">
        <v>21</v>
      </c>
      <c r="B22" s="7" t="s">
        <v>37</v>
      </c>
      <c r="C22" s="8">
        <v>100</v>
      </c>
    </row>
    <row r="23" spans="1:3">
      <c r="A23" s="6">
        <v>22</v>
      </c>
      <c r="B23" s="7" t="s">
        <v>38</v>
      </c>
      <c r="C23" s="8">
        <v>100</v>
      </c>
    </row>
    <row r="24" spans="1:3">
      <c r="A24" s="6">
        <v>23</v>
      </c>
      <c r="B24" s="7" t="s">
        <v>39</v>
      </c>
      <c r="C24" s="8">
        <v>100</v>
      </c>
    </row>
    <row r="25" spans="1:3">
      <c r="A25" s="6">
        <v>24</v>
      </c>
      <c r="B25" s="7" t="s">
        <v>40</v>
      </c>
      <c r="C25" s="8">
        <v>100</v>
      </c>
    </row>
    <row r="26" spans="1:3">
      <c r="A26" s="6">
        <v>25</v>
      </c>
      <c r="B26" s="9" t="s">
        <v>41</v>
      </c>
      <c r="C26" s="8">
        <v>100</v>
      </c>
    </row>
    <row r="27" spans="1:3">
      <c r="A27" s="6">
        <v>26</v>
      </c>
      <c r="B27" s="7" t="s">
        <v>42</v>
      </c>
      <c r="C27" s="8">
        <v>100</v>
      </c>
    </row>
    <row r="28" spans="1:3">
      <c r="A28" s="6">
        <v>27</v>
      </c>
      <c r="B28" s="7" t="s">
        <v>43</v>
      </c>
      <c r="C28" s="8">
        <v>100</v>
      </c>
    </row>
    <row r="29" spans="1:3">
      <c r="A29" s="6">
        <v>28</v>
      </c>
      <c r="B29" s="7" t="s">
        <v>44</v>
      </c>
      <c r="C29" s="8">
        <v>100</v>
      </c>
    </row>
    <row r="30" spans="1:3">
      <c r="A30" s="6">
        <v>29</v>
      </c>
      <c r="B30" s="7" t="s">
        <v>46</v>
      </c>
      <c r="C30" s="8">
        <v>100</v>
      </c>
    </row>
    <row r="31" spans="1:3">
      <c r="A31" s="6">
        <v>30</v>
      </c>
      <c r="B31" s="7" t="s">
        <v>47</v>
      </c>
      <c r="C31" s="8">
        <v>100</v>
      </c>
    </row>
    <row r="32" spans="1:3">
      <c r="A32" s="6">
        <v>31</v>
      </c>
      <c r="B32" s="7" t="s">
        <v>48</v>
      </c>
      <c r="C32" s="8">
        <v>100</v>
      </c>
    </row>
    <row r="33" spans="1:3">
      <c r="A33" s="10">
        <v>32</v>
      </c>
      <c r="B33" s="11" t="s">
        <v>51</v>
      </c>
      <c r="C33" s="12">
        <v>100</v>
      </c>
    </row>
    <row r="34" spans="1:3">
      <c r="A34" s="10">
        <v>33</v>
      </c>
      <c r="B34" s="11" t="s">
        <v>53</v>
      </c>
      <c r="C34" s="12">
        <v>100</v>
      </c>
    </row>
    <row r="35" spans="1:3">
      <c r="A35" s="10">
        <v>34</v>
      </c>
      <c r="B35" s="11" t="s">
        <v>54</v>
      </c>
      <c r="C35" s="12">
        <v>100</v>
      </c>
    </row>
    <row r="36" spans="1:3">
      <c r="A36" s="10">
        <v>35</v>
      </c>
      <c r="B36" s="11" t="s">
        <v>55</v>
      </c>
      <c r="C36" s="12">
        <v>100</v>
      </c>
    </row>
    <row r="37" spans="1:3">
      <c r="A37" s="10">
        <v>36</v>
      </c>
      <c r="B37" s="11" t="s">
        <v>56</v>
      </c>
      <c r="C37" s="12">
        <v>100</v>
      </c>
    </row>
    <row r="38" spans="1:3">
      <c r="A38" s="10">
        <v>37</v>
      </c>
      <c r="B38" s="11" t="s">
        <v>57</v>
      </c>
      <c r="C38" s="12">
        <v>100</v>
      </c>
    </row>
    <row r="39" spans="1:3">
      <c r="A39" s="10">
        <v>38</v>
      </c>
      <c r="B39" s="11" t="s">
        <v>58</v>
      </c>
      <c r="C39" s="12">
        <v>100</v>
      </c>
    </row>
    <row r="40" spans="1:3">
      <c r="A40" s="10">
        <v>39</v>
      </c>
      <c r="B40" s="11" t="s">
        <v>59</v>
      </c>
      <c r="C40" s="12">
        <v>100</v>
      </c>
    </row>
    <row r="41" spans="1:3">
      <c r="A41" s="10">
        <v>40</v>
      </c>
      <c r="B41" s="11" t="s">
        <v>60</v>
      </c>
      <c r="C41" s="12">
        <v>100</v>
      </c>
    </row>
    <row r="42" spans="1:3">
      <c r="A42" s="10">
        <v>41</v>
      </c>
      <c r="B42" s="11" t="s">
        <v>61</v>
      </c>
      <c r="C42" s="12">
        <v>100</v>
      </c>
    </row>
    <row r="43" spans="1:3">
      <c r="A43" s="10">
        <v>42</v>
      </c>
      <c r="B43" s="11" t="s">
        <v>62</v>
      </c>
      <c r="C43" s="12">
        <v>100</v>
      </c>
    </row>
    <row r="44" spans="1:3">
      <c r="A44" s="10">
        <v>43</v>
      </c>
      <c r="B44" s="11" t="s">
        <v>63</v>
      </c>
      <c r="C44" s="12">
        <v>100</v>
      </c>
    </row>
    <row r="45" spans="1:3">
      <c r="A45" s="10">
        <v>44</v>
      </c>
      <c r="B45" s="11" t="s">
        <v>64</v>
      </c>
      <c r="C45" s="12">
        <v>100</v>
      </c>
    </row>
    <row r="46" spans="1:3">
      <c r="A46" s="10">
        <v>45</v>
      </c>
      <c r="B46" s="11" t="s">
        <v>65</v>
      </c>
      <c r="C46" s="12">
        <v>100</v>
      </c>
    </row>
    <row r="47" spans="1:3">
      <c r="A47" s="10">
        <v>46</v>
      </c>
      <c r="B47" s="11" t="s">
        <v>66</v>
      </c>
      <c r="C47" s="12">
        <v>100</v>
      </c>
    </row>
    <row r="48" spans="1:3">
      <c r="A48" s="10">
        <v>47</v>
      </c>
      <c r="B48" s="11" t="s">
        <v>67</v>
      </c>
      <c r="C48" s="12">
        <v>100</v>
      </c>
    </row>
    <row r="49" spans="1:3">
      <c r="A49" s="10">
        <v>48</v>
      </c>
      <c r="B49" s="11" t="s">
        <v>68</v>
      </c>
      <c r="C49" s="12">
        <v>100</v>
      </c>
    </row>
    <row r="50" spans="1:3">
      <c r="A50" s="10">
        <v>49</v>
      </c>
      <c r="B50" s="11" t="s">
        <v>226</v>
      </c>
      <c r="C50" s="12">
        <v>100</v>
      </c>
    </row>
    <row r="51" spans="1:3">
      <c r="A51" s="10">
        <v>50</v>
      </c>
      <c r="B51" s="11" t="s">
        <v>70</v>
      </c>
      <c r="C51" s="12">
        <v>100</v>
      </c>
    </row>
    <row r="52" spans="1:3">
      <c r="A52" s="10">
        <v>51</v>
      </c>
      <c r="B52" s="11" t="s">
        <v>71</v>
      </c>
      <c r="C52" s="12">
        <v>100</v>
      </c>
    </row>
    <row r="53" spans="1:3">
      <c r="A53" s="10">
        <v>52</v>
      </c>
      <c r="B53" s="11" t="s">
        <v>72</v>
      </c>
      <c r="C53" s="12">
        <v>100</v>
      </c>
    </row>
    <row r="54" spans="1:3">
      <c r="A54" s="10">
        <v>53</v>
      </c>
      <c r="B54" s="11" t="s">
        <v>73</v>
      </c>
      <c r="C54" s="12">
        <v>100</v>
      </c>
    </row>
    <row r="55" spans="1:3">
      <c r="A55" s="10">
        <v>54</v>
      </c>
      <c r="B55" s="11" t="s">
        <v>74</v>
      </c>
      <c r="C55" s="12">
        <v>100</v>
      </c>
    </row>
    <row r="56" spans="1:3">
      <c r="A56" s="10">
        <v>55</v>
      </c>
      <c r="B56" s="13" t="s">
        <v>75</v>
      </c>
      <c r="C56" s="12">
        <v>100</v>
      </c>
    </row>
    <row r="57" spans="1:3">
      <c r="A57" s="10">
        <v>56</v>
      </c>
      <c r="B57" s="14" t="s">
        <v>76</v>
      </c>
      <c r="C57" s="12">
        <v>100</v>
      </c>
    </row>
    <row r="58" spans="1:3">
      <c r="A58" s="10">
        <v>57</v>
      </c>
      <c r="B58" s="15" t="s">
        <v>77</v>
      </c>
      <c r="C58" s="12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D21" sqref="D21"/>
    </sheetView>
  </sheetViews>
  <sheetFormatPr defaultColWidth="7.9" defaultRowHeight="14.25"/>
  <cols>
    <col min="2" max="2" width="15.9" customWidth="1"/>
    <col min="3" max="3" width="18.7" customWidth="1"/>
    <col min="4" max="4" width="12.5" customWidth="1"/>
    <col min="5" max="5" width="30.6" customWidth="1"/>
    <col min="6" max="6" width="10.5" customWidth="1"/>
  </cols>
  <sheetData>
    <row r="1" ht="30" customHeight="1" spans="1:12">
      <c r="A1" s="16" t="s">
        <v>1000</v>
      </c>
      <c r="B1" s="16"/>
      <c r="C1" s="16"/>
      <c r="D1" s="16"/>
      <c r="E1" s="16"/>
      <c r="F1" s="16"/>
      <c r="G1" s="16"/>
      <c r="H1" s="16"/>
      <c r="I1" s="20"/>
      <c r="J1" s="21"/>
      <c r="K1" s="21"/>
      <c r="L1" s="21"/>
    </row>
    <row r="2" ht="39.6" customHeight="1" spans="1:13">
      <c r="A2" s="4" t="s">
        <v>1</v>
      </c>
      <c r="B2" s="4" t="s">
        <v>123</v>
      </c>
      <c r="C2" s="4" t="s">
        <v>1001</v>
      </c>
      <c r="D2" s="17" t="s">
        <v>1002</v>
      </c>
      <c r="E2" s="4" t="s">
        <v>1001</v>
      </c>
      <c r="F2" s="18" t="s">
        <v>1003</v>
      </c>
      <c r="G2" s="4" t="s">
        <v>12</v>
      </c>
      <c r="H2" s="4" t="s">
        <v>14</v>
      </c>
      <c r="I2" s="1"/>
      <c r="J2" s="1"/>
      <c r="K2" s="1"/>
      <c r="L2" s="1"/>
      <c r="M2" s="1"/>
    </row>
    <row r="3" spans="1:13">
      <c r="A3" s="4">
        <v>1</v>
      </c>
      <c r="B3" s="19"/>
      <c r="C3" s="4"/>
      <c r="D3" s="4"/>
      <c r="E3" s="4"/>
      <c r="F3" s="4"/>
      <c r="G3" s="4"/>
      <c r="H3" s="4"/>
      <c r="I3" s="1"/>
      <c r="J3" s="1"/>
      <c r="K3" s="1"/>
      <c r="L3" s="1"/>
      <c r="M3" s="1"/>
    </row>
    <row r="4" spans="1:13">
      <c r="A4" s="4">
        <v>2</v>
      </c>
      <c r="B4" s="19"/>
      <c r="C4" s="4"/>
      <c r="D4" s="4"/>
      <c r="E4" s="4"/>
      <c r="F4" s="4"/>
      <c r="G4" s="4"/>
      <c r="H4" s="4"/>
      <c r="I4" s="1"/>
      <c r="J4" s="1"/>
      <c r="K4" s="1"/>
      <c r="L4" s="1"/>
      <c r="M4" s="1"/>
    </row>
    <row r="5" spans="1:13">
      <c r="A5" s="4">
        <v>3</v>
      </c>
      <c r="B5" s="19"/>
      <c r="C5" s="4"/>
      <c r="D5" s="4"/>
      <c r="E5" s="4"/>
      <c r="F5" s="4"/>
      <c r="G5" s="4"/>
      <c r="H5" s="4"/>
      <c r="I5" s="1"/>
      <c r="J5" s="1"/>
      <c r="K5" s="1"/>
      <c r="L5" s="1"/>
      <c r="M5" s="1"/>
    </row>
    <row r="6" spans="1:13">
      <c r="A6" s="4">
        <v>4</v>
      </c>
      <c r="B6" s="19"/>
      <c r="C6" s="4"/>
      <c r="D6" s="4"/>
      <c r="E6" s="4"/>
      <c r="F6" s="4"/>
      <c r="G6" s="4"/>
      <c r="H6" s="4"/>
      <c r="I6" s="1"/>
      <c r="J6" s="1"/>
      <c r="K6" s="1"/>
      <c r="L6" s="1"/>
      <c r="M6" s="1"/>
    </row>
    <row r="7" spans="1:13">
      <c r="A7" s="4">
        <v>5</v>
      </c>
      <c r="B7" s="19"/>
      <c r="C7" s="4"/>
      <c r="D7" s="4"/>
      <c r="E7" s="4"/>
      <c r="F7" s="4"/>
      <c r="G7" s="4"/>
      <c r="H7" s="4"/>
      <c r="I7" s="1"/>
      <c r="J7" s="1"/>
      <c r="K7" s="1"/>
      <c r="L7" s="1"/>
      <c r="M7" s="1"/>
    </row>
    <row r="8" spans="1:13">
      <c r="A8" s="4">
        <v>6</v>
      </c>
      <c r="B8" s="19"/>
      <c r="C8" s="4"/>
      <c r="D8" s="4"/>
      <c r="E8" s="4"/>
      <c r="F8" s="4"/>
      <c r="G8" s="4"/>
      <c r="H8" s="4"/>
      <c r="I8" s="1"/>
      <c r="J8" s="1"/>
      <c r="K8" s="1"/>
      <c r="L8" s="1"/>
      <c r="M8" s="1"/>
    </row>
    <row r="9" spans="1:13">
      <c r="A9" s="4">
        <v>7</v>
      </c>
      <c r="B9" s="19"/>
      <c r="C9" s="4"/>
      <c r="D9" s="4"/>
      <c r="E9" s="4"/>
      <c r="F9" s="4"/>
      <c r="G9" s="4"/>
      <c r="H9" s="4"/>
      <c r="I9" s="1"/>
      <c r="J9" s="1"/>
      <c r="K9" s="1"/>
      <c r="L9" s="1"/>
      <c r="M9" s="1"/>
    </row>
    <row r="10" spans="1:13">
      <c r="A10" s="4">
        <v>8</v>
      </c>
      <c r="B10" s="19"/>
      <c r="C10" s="4"/>
      <c r="D10" s="4"/>
      <c r="E10" s="4"/>
      <c r="F10" s="4"/>
      <c r="G10" s="4"/>
      <c r="H10" s="4"/>
      <c r="I10" s="1"/>
      <c r="J10" s="1"/>
      <c r="K10" s="1"/>
      <c r="L10" s="1"/>
      <c r="M10" s="1"/>
    </row>
    <row r="11" spans="1:13">
      <c r="A11" s="4">
        <v>9</v>
      </c>
      <c r="B11" s="19"/>
      <c r="C11" s="4"/>
      <c r="D11" s="4"/>
      <c r="E11" s="4"/>
      <c r="F11" s="4"/>
      <c r="G11" s="4"/>
      <c r="H11" s="4"/>
      <c r="I11" s="1"/>
      <c r="J11" s="1"/>
      <c r="K11" s="1"/>
      <c r="L11" s="1"/>
      <c r="M11" s="1"/>
    </row>
    <row r="12" spans="1:13">
      <c r="A12" s="4">
        <v>10</v>
      </c>
      <c r="B12" s="19"/>
      <c r="C12" s="4"/>
      <c r="D12" s="4"/>
      <c r="E12" s="4"/>
      <c r="F12" s="4"/>
      <c r="G12" s="4"/>
      <c r="H12" s="4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3.95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topLeftCell="A7" workbookViewId="0">
      <selection activeCell="L19" sqref="L19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123</v>
      </c>
      <c r="C1" s="5" t="s">
        <v>107</v>
      </c>
    </row>
    <row r="2" spans="1:3">
      <c r="A2" s="6">
        <v>1</v>
      </c>
      <c r="B2" s="7" t="s">
        <v>17</v>
      </c>
      <c r="C2" s="8">
        <v>100</v>
      </c>
    </row>
    <row r="3" spans="1:3">
      <c r="A3" s="6">
        <v>2</v>
      </c>
      <c r="B3" s="7" t="s">
        <v>18</v>
      </c>
      <c r="C3" s="8">
        <v>100</v>
      </c>
    </row>
    <row r="4" spans="1:3">
      <c r="A4" s="6">
        <v>3</v>
      </c>
      <c r="B4" s="7" t="s">
        <v>19</v>
      </c>
      <c r="C4" s="8">
        <v>100</v>
      </c>
    </row>
    <row r="5" spans="1:3">
      <c r="A5" s="6">
        <v>4</v>
      </c>
      <c r="B5" s="7" t="s">
        <v>20</v>
      </c>
      <c r="C5" s="8">
        <v>100</v>
      </c>
    </row>
    <row r="6" spans="1:3">
      <c r="A6" s="6">
        <v>5</v>
      </c>
      <c r="B6" s="7" t="s">
        <v>21</v>
      </c>
      <c r="C6" s="8">
        <v>100</v>
      </c>
    </row>
    <row r="7" spans="1:3">
      <c r="A7" s="6">
        <v>6</v>
      </c>
      <c r="B7" s="7" t="s">
        <v>22</v>
      </c>
      <c r="C7" s="8">
        <v>100</v>
      </c>
    </row>
    <row r="8" spans="1:3">
      <c r="A8" s="6">
        <v>7</v>
      </c>
      <c r="B8" s="7" t="s">
        <v>23</v>
      </c>
      <c r="C8" s="8">
        <v>100</v>
      </c>
    </row>
    <row r="9" spans="1:3">
      <c r="A9" s="6">
        <v>8</v>
      </c>
      <c r="B9" s="7" t="s">
        <v>24</v>
      </c>
      <c r="C9" s="8">
        <v>100</v>
      </c>
    </row>
    <row r="10" spans="1:3">
      <c r="A10" s="6">
        <v>9</v>
      </c>
      <c r="B10" s="7" t="s">
        <v>25</v>
      </c>
      <c r="C10" s="8">
        <v>100</v>
      </c>
    </row>
    <row r="11" spans="1:3">
      <c r="A11" s="6">
        <v>10</v>
      </c>
      <c r="B11" s="7" t="s">
        <v>26</v>
      </c>
      <c r="C11" s="8">
        <v>100</v>
      </c>
    </row>
    <row r="12" spans="1:3">
      <c r="A12" s="6">
        <v>11</v>
      </c>
      <c r="B12" s="7" t="s">
        <v>27</v>
      </c>
      <c r="C12" s="8">
        <v>100</v>
      </c>
    </row>
    <row r="13" spans="1:3">
      <c r="A13" s="6">
        <v>12</v>
      </c>
      <c r="B13" s="7" t="s">
        <v>28</v>
      </c>
      <c r="C13" s="8">
        <v>100</v>
      </c>
    </row>
    <row r="14" spans="1:3">
      <c r="A14" s="6">
        <v>13</v>
      </c>
      <c r="B14" s="7" t="s">
        <v>29</v>
      </c>
      <c r="C14" s="8">
        <v>100</v>
      </c>
    </row>
    <row r="15" spans="1:3">
      <c r="A15" s="6">
        <v>14</v>
      </c>
      <c r="B15" s="7" t="s">
        <v>30</v>
      </c>
      <c r="C15" s="8">
        <v>100</v>
      </c>
    </row>
    <row r="16" spans="1:3">
      <c r="A16" s="6">
        <v>15</v>
      </c>
      <c r="B16" s="7" t="s">
        <v>31</v>
      </c>
      <c r="C16" s="8">
        <v>100</v>
      </c>
    </row>
    <row r="17" spans="1:3">
      <c r="A17" s="6">
        <v>16</v>
      </c>
      <c r="B17" s="7" t="s">
        <v>32</v>
      </c>
      <c r="C17" s="8">
        <v>100</v>
      </c>
    </row>
    <row r="18" spans="1:3">
      <c r="A18" s="6">
        <v>17</v>
      </c>
      <c r="B18" s="7" t="s">
        <v>33</v>
      </c>
      <c r="C18" s="8">
        <v>100</v>
      </c>
    </row>
    <row r="19" spans="1:3">
      <c r="A19" s="6">
        <v>18</v>
      </c>
      <c r="B19" s="7" t="s">
        <v>34</v>
      </c>
      <c r="C19" s="8">
        <v>100</v>
      </c>
    </row>
    <row r="20" spans="1:3">
      <c r="A20" s="6">
        <v>19</v>
      </c>
      <c r="B20" s="7" t="s">
        <v>35</v>
      </c>
      <c r="C20" s="8">
        <v>100</v>
      </c>
    </row>
    <row r="21" spans="1:3">
      <c r="A21" s="6">
        <v>20</v>
      </c>
      <c r="B21" s="7" t="s">
        <v>36</v>
      </c>
      <c r="C21" s="8">
        <v>100</v>
      </c>
    </row>
    <row r="22" spans="1:3">
      <c r="A22" s="6">
        <v>21</v>
      </c>
      <c r="B22" s="7" t="s">
        <v>37</v>
      </c>
      <c r="C22" s="8">
        <v>100</v>
      </c>
    </row>
    <row r="23" spans="1:3">
      <c r="A23" s="6">
        <v>22</v>
      </c>
      <c r="B23" s="7" t="s">
        <v>38</v>
      </c>
      <c r="C23" s="8">
        <v>100</v>
      </c>
    </row>
    <row r="24" spans="1:3">
      <c r="A24" s="6">
        <v>23</v>
      </c>
      <c r="B24" s="7" t="s">
        <v>39</v>
      </c>
      <c r="C24" s="8">
        <v>100</v>
      </c>
    </row>
    <row r="25" spans="1:3">
      <c r="A25" s="6">
        <v>24</v>
      </c>
      <c r="B25" s="7" t="s">
        <v>40</v>
      </c>
      <c r="C25" s="8">
        <v>100</v>
      </c>
    </row>
    <row r="26" spans="1:3">
      <c r="A26" s="6">
        <v>25</v>
      </c>
      <c r="B26" s="9" t="s">
        <v>41</v>
      </c>
      <c r="C26" s="8">
        <v>100</v>
      </c>
    </row>
    <row r="27" spans="1:3">
      <c r="A27" s="6">
        <v>26</v>
      </c>
      <c r="B27" s="7" t="s">
        <v>42</v>
      </c>
      <c r="C27" s="8">
        <v>100</v>
      </c>
    </row>
    <row r="28" spans="1:3">
      <c r="A28" s="6">
        <v>27</v>
      </c>
      <c r="B28" s="7" t="s">
        <v>43</v>
      </c>
      <c r="C28" s="8">
        <v>100</v>
      </c>
    </row>
    <row r="29" spans="1:3">
      <c r="A29" s="6">
        <v>28</v>
      </c>
      <c r="B29" s="7" t="s">
        <v>44</v>
      </c>
      <c r="C29" s="8">
        <v>100</v>
      </c>
    </row>
    <row r="30" spans="1:3">
      <c r="A30" s="6">
        <v>29</v>
      </c>
      <c r="B30" s="7" t="s">
        <v>46</v>
      </c>
      <c r="C30" s="8">
        <v>100</v>
      </c>
    </row>
    <row r="31" spans="1:3">
      <c r="A31" s="6">
        <v>30</v>
      </c>
      <c r="B31" s="7" t="s">
        <v>47</v>
      </c>
      <c r="C31" s="8">
        <v>100</v>
      </c>
    </row>
    <row r="32" spans="1:3">
      <c r="A32" s="6">
        <v>31</v>
      </c>
      <c r="B32" s="7" t="s">
        <v>48</v>
      </c>
      <c r="C32" s="8">
        <v>100</v>
      </c>
    </row>
    <row r="33" spans="1:3">
      <c r="A33" s="10">
        <v>32</v>
      </c>
      <c r="B33" s="11" t="s">
        <v>51</v>
      </c>
      <c r="C33" s="12">
        <v>100</v>
      </c>
    </row>
    <row r="34" spans="1:3">
      <c r="A34" s="10">
        <v>33</v>
      </c>
      <c r="B34" s="11" t="s">
        <v>53</v>
      </c>
      <c r="C34" s="12">
        <v>100</v>
      </c>
    </row>
    <row r="35" spans="1:3">
      <c r="A35" s="10">
        <v>34</v>
      </c>
      <c r="B35" s="11" t="s">
        <v>54</v>
      </c>
      <c r="C35" s="12">
        <v>100</v>
      </c>
    </row>
    <row r="36" spans="1:3">
      <c r="A36" s="10">
        <v>35</v>
      </c>
      <c r="B36" s="11" t="s">
        <v>55</v>
      </c>
      <c r="C36" s="12">
        <v>100</v>
      </c>
    </row>
    <row r="37" spans="1:3">
      <c r="A37" s="10">
        <v>36</v>
      </c>
      <c r="B37" s="11" t="s">
        <v>56</v>
      </c>
      <c r="C37" s="12">
        <v>100</v>
      </c>
    </row>
    <row r="38" spans="1:3">
      <c r="A38" s="10">
        <v>37</v>
      </c>
      <c r="B38" s="11" t="s">
        <v>57</v>
      </c>
      <c r="C38" s="12">
        <v>100</v>
      </c>
    </row>
    <row r="39" spans="1:3">
      <c r="A39" s="10">
        <v>38</v>
      </c>
      <c r="B39" s="11" t="s">
        <v>58</v>
      </c>
      <c r="C39" s="12">
        <v>100</v>
      </c>
    </row>
    <row r="40" spans="1:3">
      <c r="A40" s="10">
        <v>39</v>
      </c>
      <c r="B40" s="11" t="s">
        <v>59</v>
      </c>
      <c r="C40" s="12">
        <v>100</v>
      </c>
    </row>
    <row r="41" spans="1:3">
      <c r="A41" s="10">
        <v>40</v>
      </c>
      <c r="B41" s="11" t="s">
        <v>60</v>
      </c>
      <c r="C41" s="12">
        <v>100</v>
      </c>
    </row>
    <row r="42" spans="1:3">
      <c r="A42" s="10">
        <v>41</v>
      </c>
      <c r="B42" s="11" t="s">
        <v>61</v>
      </c>
      <c r="C42" s="12">
        <v>100</v>
      </c>
    </row>
    <row r="43" spans="1:3">
      <c r="A43" s="10">
        <v>42</v>
      </c>
      <c r="B43" s="11" t="s">
        <v>62</v>
      </c>
      <c r="C43" s="12">
        <v>100</v>
      </c>
    </row>
    <row r="44" spans="1:3">
      <c r="A44" s="10">
        <v>43</v>
      </c>
      <c r="B44" s="11" t="s">
        <v>63</v>
      </c>
      <c r="C44" s="12">
        <v>100</v>
      </c>
    </row>
    <row r="45" spans="1:3">
      <c r="A45" s="10">
        <v>44</v>
      </c>
      <c r="B45" s="11" t="s">
        <v>64</v>
      </c>
      <c r="C45" s="12">
        <v>100</v>
      </c>
    </row>
    <row r="46" spans="1:3">
      <c r="A46" s="10">
        <v>45</v>
      </c>
      <c r="B46" s="11" t="s">
        <v>65</v>
      </c>
      <c r="C46" s="12">
        <v>100</v>
      </c>
    </row>
    <row r="47" spans="1:3">
      <c r="A47" s="10">
        <v>46</v>
      </c>
      <c r="B47" s="11" t="s">
        <v>66</v>
      </c>
      <c r="C47" s="12">
        <v>100</v>
      </c>
    </row>
    <row r="48" spans="1:3">
      <c r="A48" s="10">
        <v>47</v>
      </c>
      <c r="B48" s="11" t="s">
        <v>67</v>
      </c>
      <c r="C48" s="12">
        <v>100</v>
      </c>
    </row>
    <row r="49" spans="1:3">
      <c r="A49" s="10">
        <v>48</v>
      </c>
      <c r="B49" s="11" t="s">
        <v>68</v>
      </c>
      <c r="C49" s="12">
        <v>100</v>
      </c>
    </row>
    <row r="50" spans="1:3">
      <c r="A50" s="10">
        <v>49</v>
      </c>
      <c r="B50" s="11" t="s">
        <v>226</v>
      </c>
      <c r="C50" s="12">
        <v>100</v>
      </c>
    </row>
    <row r="51" spans="1:3">
      <c r="A51" s="10">
        <v>50</v>
      </c>
      <c r="B51" s="11" t="s">
        <v>70</v>
      </c>
      <c r="C51" s="12">
        <v>100</v>
      </c>
    </row>
    <row r="52" spans="1:3">
      <c r="A52" s="10">
        <v>51</v>
      </c>
      <c r="B52" s="11" t="s">
        <v>71</v>
      </c>
      <c r="C52" s="12">
        <v>100</v>
      </c>
    </row>
    <row r="53" spans="1:3">
      <c r="A53" s="10">
        <v>52</v>
      </c>
      <c r="B53" s="11" t="s">
        <v>72</v>
      </c>
      <c r="C53" s="12">
        <v>100</v>
      </c>
    </row>
    <row r="54" spans="1:3">
      <c r="A54" s="10">
        <v>53</v>
      </c>
      <c r="B54" s="11" t="s">
        <v>73</v>
      </c>
      <c r="C54" s="12">
        <v>100</v>
      </c>
    </row>
    <row r="55" spans="1:3">
      <c r="A55" s="10">
        <v>54</v>
      </c>
      <c r="B55" s="11" t="s">
        <v>74</v>
      </c>
      <c r="C55" s="12">
        <v>100</v>
      </c>
    </row>
    <row r="56" spans="1:3">
      <c r="A56" s="10">
        <v>55</v>
      </c>
      <c r="B56" s="13" t="s">
        <v>75</v>
      </c>
      <c r="C56" s="12">
        <v>100</v>
      </c>
    </row>
    <row r="57" spans="1:3">
      <c r="A57" s="10">
        <v>56</v>
      </c>
      <c r="B57" s="14" t="s">
        <v>76</v>
      </c>
      <c r="C57" s="12">
        <v>100</v>
      </c>
    </row>
    <row r="58" spans="1:3">
      <c r="A58" s="10">
        <v>57</v>
      </c>
      <c r="B58" s="15" t="s">
        <v>77</v>
      </c>
      <c r="C58" s="12">
        <v>100</v>
      </c>
    </row>
  </sheetData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M15" sqref="M15"/>
    </sheetView>
  </sheetViews>
  <sheetFormatPr defaultColWidth="9" defaultRowHeight="14.25" outlineLevelCol="3"/>
  <cols>
    <col min="1" max="2" width="9" style="1"/>
    <col min="3" max="3" width="22.4" style="1" customWidth="1"/>
    <col min="4" max="16384" width="9" style="1"/>
  </cols>
  <sheetData>
    <row r="1" ht="30" customHeight="1" spans="1:4">
      <c r="A1" s="2" t="s">
        <v>1004</v>
      </c>
      <c r="B1" s="2"/>
      <c r="C1" s="2"/>
      <c r="D1" s="2"/>
    </row>
    <row r="2" spans="1:4">
      <c r="A2" s="3" t="s">
        <v>1</v>
      </c>
      <c r="B2" s="3" t="s">
        <v>123</v>
      </c>
      <c r="C2" s="3" t="s">
        <v>14</v>
      </c>
      <c r="D2" s="3" t="s">
        <v>127</v>
      </c>
    </row>
    <row r="3" spans="1:4">
      <c r="A3" s="4">
        <v>1</v>
      </c>
      <c r="B3" s="4"/>
      <c r="C3" s="4"/>
      <c r="D3" s="4"/>
    </row>
    <row r="4" spans="1:4">
      <c r="A4" s="4">
        <v>2</v>
      </c>
      <c r="B4" s="4"/>
      <c r="C4" s="4"/>
      <c r="D4" s="4"/>
    </row>
    <row r="5" spans="1:4">
      <c r="A5" s="4">
        <v>3</v>
      </c>
      <c r="B5" s="4"/>
      <c r="C5" s="4"/>
      <c r="D5" s="4"/>
    </row>
    <row r="6" spans="1:4">
      <c r="A6" s="4">
        <v>4</v>
      </c>
      <c r="B6" s="4"/>
      <c r="C6" s="4"/>
      <c r="D6" s="4"/>
    </row>
    <row r="7" spans="1:4">
      <c r="A7" s="4">
        <v>5</v>
      </c>
      <c r="B7" s="4"/>
      <c r="C7" s="4"/>
      <c r="D7" s="4"/>
    </row>
    <row r="8" spans="1:4">
      <c r="A8" s="4">
        <v>6</v>
      </c>
      <c r="B8" s="4"/>
      <c r="C8" s="4"/>
      <c r="D8" s="4"/>
    </row>
    <row r="9" spans="1:4">
      <c r="A9" s="4">
        <v>7</v>
      </c>
      <c r="B9" s="4"/>
      <c r="C9" s="4"/>
      <c r="D9" s="4"/>
    </row>
    <row r="10" spans="1:4">
      <c r="A10" s="4">
        <v>8</v>
      </c>
      <c r="B10" s="4"/>
      <c r="C10" s="4"/>
      <c r="D10" s="4"/>
    </row>
    <row r="11" spans="1:4">
      <c r="A11" s="4">
        <v>9</v>
      </c>
      <c r="B11" s="4"/>
      <c r="C11" s="4"/>
      <c r="D11" s="4"/>
    </row>
    <row r="12" spans="1:4">
      <c r="A12" s="4">
        <v>10</v>
      </c>
      <c r="B12" s="4"/>
      <c r="C12" s="4"/>
      <c r="D12" s="4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4"/>
  <sheetViews>
    <sheetView topLeftCell="A41" workbookViewId="0">
      <selection activeCell="C54" sqref="C54:C84"/>
    </sheetView>
  </sheetViews>
  <sheetFormatPr defaultColWidth="9" defaultRowHeight="14.25" outlineLevelCol="2"/>
  <cols>
    <col min="1" max="1" width="5" style="232" customWidth="1"/>
    <col min="2" max="2" width="18" style="232" customWidth="1"/>
    <col min="3" max="3" width="5" style="232" customWidth="1"/>
  </cols>
  <sheetData>
    <row r="1" ht="15.6" customHeight="1" spans="1:3">
      <c r="A1" s="255" t="s">
        <v>1</v>
      </c>
      <c r="B1" s="233" t="s">
        <v>106</v>
      </c>
      <c r="C1" s="255" t="s">
        <v>107</v>
      </c>
    </row>
    <row r="2" ht="15.6" customHeight="1" spans="1:3">
      <c r="A2" s="256">
        <v>1</v>
      </c>
      <c r="B2" s="257" t="s">
        <v>79</v>
      </c>
      <c r="C2" s="256">
        <v>90</v>
      </c>
    </row>
    <row r="3" ht="15.6" customHeight="1" spans="1:3">
      <c r="A3" s="256">
        <v>2</v>
      </c>
      <c r="B3" s="257" t="s">
        <v>80</v>
      </c>
      <c r="C3" s="256">
        <v>60</v>
      </c>
    </row>
    <row r="4" ht="15.6" customHeight="1" spans="1:3">
      <c r="A4" s="256">
        <v>3</v>
      </c>
      <c r="B4" s="258" t="s">
        <v>81</v>
      </c>
      <c r="C4" s="256">
        <v>20</v>
      </c>
    </row>
    <row r="5" ht="15.6" customHeight="1" spans="1:3">
      <c r="A5" s="256">
        <v>4</v>
      </c>
      <c r="B5" s="257" t="s">
        <v>82</v>
      </c>
      <c r="C5" s="256">
        <v>50</v>
      </c>
    </row>
    <row r="6" ht="15.6" customHeight="1" spans="1:3">
      <c r="A6" s="256">
        <v>5</v>
      </c>
      <c r="B6" s="259" t="s">
        <v>83</v>
      </c>
      <c r="C6" s="256">
        <v>40</v>
      </c>
    </row>
    <row r="7" ht="15.6" customHeight="1" spans="1:3">
      <c r="A7" s="256">
        <v>6</v>
      </c>
      <c r="B7" s="259" t="s">
        <v>84</v>
      </c>
      <c r="C7" s="256">
        <v>80</v>
      </c>
    </row>
    <row r="8" ht="15.6" customHeight="1" spans="1:3">
      <c r="A8" s="256">
        <v>7</v>
      </c>
      <c r="B8" s="257" t="s">
        <v>85</v>
      </c>
      <c r="C8" s="256">
        <v>80</v>
      </c>
    </row>
    <row r="9" ht="15.6" customHeight="1" spans="1:3">
      <c r="A9" s="256">
        <v>8</v>
      </c>
      <c r="B9" s="258" t="s">
        <v>86</v>
      </c>
      <c r="C9" s="256">
        <v>80</v>
      </c>
    </row>
    <row r="10" ht="15.6" customHeight="1" spans="1:3">
      <c r="A10" s="256">
        <v>9</v>
      </c>
      <c r="B10" s="260" t="s">
        <v>87</v>
      </c>
      <c r="C10" s="256">
        <v>90</v>
      </c>
    </row>
    <row r="11" ht="15.6" customHeight="1" spans="1:3">
      <c r="A11" s="256">
        <v>10</v>
      </c>
      <c r="B11" s="259" t="s">
        <v>88</v>
      </c>
      <c r="C11" s="256">
        <v>30</v>
      </c>
    </row>
    <row r="12" ht="15.6" customHeight="1" spans="1:3">
      <c r="A12" s="256">
        <v>11</v>
      </c>
      <c r="B12" s="257" t="s">
        <v>89</v>
      </c>
      <c r="C12" s="256">
        <v>70</v>
      </c>
    </row>
    <row r="13" ht="15.6" customHeight="1" spans="1:3">
      <c r="A13" s="256">
        <v>12</v>
      </c>
      <c r="B13" s="258" t="s">
        <v>90</v>
      </c>
      <c r="C13" s="256">
        <v>30</v>
      </c>
    </row>
    <row r="14" ht="15.6" customHeight="1" spans="1:3">
      <c r="A14" s="256">
        <v>13</v>
      </c>
      <c r="B14" s="259" t="s">
        <v>91</v>
      </c>
      <c r="C14" s="256">
        <v>100</v>
      </c>
    </row>
    <row r="15" ht="15.6" customHeight="1" spans="1:3">
      <c r="A15" s="256">
        <v>14</v>
      </c>
      <c r="B15" s="259" t="s">
        <v>92</v>
      </c>
      <c r="C15" s="256">
        <v>80</v>
      </c>
    </row>
    <row r="16" ht="15.6" customHeight="1" spans="1:3">
      <c r="A16" s="256">
        <v>15</v>
      </c>
      <c r="B16" s="257" t="s">
        <v>93</v>
      </c>
      <c r="C16" s="256">
        <v>30</v>
      </c>
    </row>
    <row r="17" ht="15.6" customHeight="1" spans="1:3">
      <c r="A17" s="256">
        <v>16</v>
      </c>
      <c r="B17" s="259" t="s">
        <v>94</v>
      </c>
      <c r="C17" s="256">
        <v>50</v>
      </c>
    </row>
    <row r="18" ht="15.6" customHeight="1" spans="1:3">
      <c r="A18" s="256">
        <v>17</v>
      </c>
      <c r="B18" s="257" t="s">
        <v>95</v>
      </c>
      <c r="C18" s="256">
        <v>80</v>
      </c>
    </row>
    <row r="19" ht="15.6" customHeight="1" spans="1:3">
      <c r="A19" s="256">
        <v>18</v>
      </c>
      <c r="B19" s="257" t="s">
        <v>108</v>
      </c>
      <c r="C19" s="256">
        <v>100</v>
      </c>
    </row>
    <row r="20" ht="15.6" customHeight="1" spans="1:3">
      <c r="A20" s="256">
        <v>19</v>
      </c>
      <c r="B20" s="261" t="s">
        <v>109</v>
      </c>
      <c r="C20" s="256">
        <v>50</v>
      </c>
    </row>
    <row r="21" ht="15.6" customHeight="1" spans="1:3">
      <c r="A21" s="256">
        <v>20</v>
      </c>
      <c r="B21" s="259" t="s">
        <v>110</v>
      </c>
      <c r="C21" s="256">
        <v>60</v>
      </c>
    </row>
    <row r="22" ht="15.6" customHeight="1" spans="1:3">
      <c r="A22" s="256">
        <v>21</v>
      </c>
      <c r="B22" s="259" t="s">
        <v>99</v>
      </c>
      <c r="C22" s="256">
        <v>90</v>
      </c>
    </row>
    <row r="23" ht="15.6" customHeight="1" spans="1:3">
      <c r="A23" s="256">
        <v>22</v>
      </c>
      <c r="B23" s="258" t="s">
        <v>100</v>
      </c>
      <c r="C23" s="256">
        <v>90</v>
      </c>
    </row>
    <row r="24" ht="15.6" customHeight="1" spans="1:3">
      <c r="A24" s="256">
        <v>23</v>
      </c>
      <c r="B24" s="257" t="s">
        <v>101</v>
      </c>
      <c r="C24" s="256">
        <v>80</v>
      </c>
    </row>
    <row r="25" ht="15.6" customHeight="1" spans="1:3">
      <c r="A25" s="256">
        <v>24</v>
      </c>
      <c r="B25" s="258" t="s">
        <v>102</v>
      </c>
      <c r="C25" s="256">
        <v>80</v>
      </c>
    </row>
    <row r="26" ht="15.6" customHeight="1" spans="1:3">
      <c r="A26" s="256">
        <v>25</v>
      </c>
      <c r="B26" s="257" t="s">
        <v>103</v>
      </c>
      <c r="C26" s="256">
        <v>40</v>
      </c>
    </row>
    <row r="27" ht="15.6" customHeight="1" spans="1:3">
      <c r="A27" s="256">
        <v>26</v>
      </c>
      <c r="B27" s="259" t="s">
        <v>104</v>
      </c>
      <c r="C27" s="256">
        <v>20</v>
      </c>
    </row>
    <row r="28" ht="15.6" customHeight="1" spans="1:3">
      <c r="A28" s="262">
        <v>27</v>
      </c>
      <c r="B28" s="263" t="s">
        <v>51</v>
      </c>
      <c r="C28" s="262">
        <v>100</v>
      </c>
    </row>
    <row r="29" ht="15.6" customHeight="1" spans="1:3">
      <c r="A29" s="262">
        <v>28</v>
      </c>
      <c r="B29" s="263" t="s">
        <v>53</v>
      </c>
      <c r="C29" s="262">
        <v>40</v>
      </c>
    </row>
    <row r="30" ht="15.6" customHeight="1" spans="1:3">
      <c r="A30" s="262">
        <v>29</v>
      </c>
      <c r="B30" s="263" t="s">
        <v>54</v>
      </c>
      <c r="C30" s="262">
        <v>100</v>
      </c>
    </row>
    <row r="31" ht="15.6" customHeight="1" spans="1:3">
      <c r="A31" s="262">
        <v>30</v>
      </c>
      <c r="B31" s="263" t="s">
        <v>55</v>
      </c>
      <c r="C31" s="262">
        <v>100</v>
      </c>
    </row>
    <row r="32" ht="15.6" customHeight="1" spans="1:3">
      <c r="A32" s="262">
        <v>31</v>
      </c>
      <c r="B32" s="263" t="s">
        <v>56</v>
      </c>
      <c r="C32" s="262">
        <v>100</v>
      </c>
    </row>
    <row r="33" ht="15.6" customHeight="1" spans="1:3">
      <c r="A33" s="262">
        <v>32</v>
      </c>
      <c r="B33" s="263" t="s">
        <v>57</v>
      </c>
      <c r="C33" s="262">
        <v>100</v>
      </c>
    </row>
    <row r="34" ht="15.6" customHeight="1" spans="1:3">
      <c r="A34" s="262">
        <v>33</v>
      </c>
      <c r="B34" s="263" t="s">
        <v>58</v>
      </c>
      <c r="C34" s="262">
        <v>100</v>
      </c>
    </row>
    <row r="35" ht="15.6" customHeight="1" spans="1:3">
      <c r="A35" s="262">
        <v>34</v>
      </c>
      <c r="B35" s="263" t="s">
        <v>59</v>
      </c>
      <c r="C35" s="262">
        <v>70</v>
      </c>
    </row>
    <row r="36" ht="15.6" customHeight="1" spans="1:3">
      <c r="A36" s="262">
        <v>35</v>
      </c>
      <c r="B36" s="263" t="s">
        <v>60</v>
      </c>
      <c r="C36" s="262">
        <v>80</v>
      </c>
    </row>
    <row r="37" ht="15.6" customHeight="1" spans="1:3">
      <c r="A37" s="262">
        <v>36</v>
      </c>
      <c r="B37" s="263" t="s">
        <v>61</v>
      </c>
      <c r="C37" s="262">
        <v>100</v>
      </c>
    </row>
    <row r="38" ht="15.6" customHeight="1" spans="1:3">
      <c r="A38" s="262">
        <v>37</v>
      </c>
      <c r="B38" s="263" t="s">
        <v>62</v>
      </c>
      <c r="C38" s="262">
        <v>90</v>
      </c>
    </row>
    <row r="39" ht="15.6" customHeight="1" spans="1:3">
      <c r="A39" s="262">
        <v>38</v>
      </c>
      <c r="B39" s="263" t="s">
        <v>63</v>
      </c>
      <c r="C39" s="262">
        <v>80</v>
      </c>
    </row>
    <row r="40" ht="15.6" customHeight="1" spans="1:3">
      <c r="A40" s="262">
        <v>39</v>
      </c>
      <c r="B40" s="263" t="s">
        <v>64</v>
      </c>
      <c r="C40" s="262">
        <v>100</v>
      </c>
    </row>
    <row r="41" ht="15.6" customHeight="1" spans="1:3">
      <c r="A41" s="262">
        <v>40</v>
      </c>
      <c r="B41" s="263" t="s">
        <v>65</v>
      </c>
      <c r="C41" s="262">
        <v>100</v>
      </c>
    </row>
    <row r="42" ht="15.6" customHeight="1" spans="1:3">
      <c r="A42" s="262">
        <v>41</v>
      </c>
      <c r="B42" s="263" t="s">
        <v>66</v>
      </c>
      <c r="C42" s="262">
        <v>80</v>
      </c>
    </row>
    <row r="43" ht="15.6" customHeight="1" spans="1:3">
      <c r="A43" s="262">
        <v>42</v>
      </c>
      <c r="B43" s="263" t="s">
        <v>67</v>
      </c>
      <c r="C43" s="262">
        <v>100</v>
      </c>
    </row>
    <row r="44" ht="15.6" customHeight="1" spans="1:3">
      <c r="A44" s="262">
        <v>43</v>
      </c>
      <c r="B44" s="263" t="s">
        <v>68</v>
      </c>
      <c r="C44" s="262">
        <v>90</v>
      </c>
    </row>
    <row r="45" ht="15.6" customHeight="1" spans="1:3">
      <c r="A45" s="262">
        <v>44</v>
      </c>
      <c r="B45" s="264" t="s">
        <v>111</v>
      </c>
      <c r="C45" s="262">
        <v>90</v>
      </c>
    </row>
    <row r="46" ht="15.6" customHeight="1" spans="1:3">
      <c r="A46" s="262">
        <v>45</v>
      </c>
      <c r="B46" s="263" t="s">
        <v>112</v>
      </c>
      <c r="C46" s="262">
        <v>90</v>
      </c>
    </row>
    <row r="47" ht="15.6" customHeight="1" spans="1:3">
      <c r="A47" s="262">
        <v>46</v>
      </c>
      <c r="B47" s="263" t="s">
        <v>113</v>
      </c>
      <c r="C47" s="262">
        <v>90</v>
      </c>
    </row>
    <row r="48" ht="15.6" customHeight="1" spans="1:3">
      <c r="A48" s="262">
        <v>47</v>
      </c>
      <c r="B48" s="263" t="s">
        <v>114</v>
      </c>
      <c r="C48" s="262">
        <v>100</v>
      </c>
    </row>
    <row r="49" ht="15.6" customHeight="1" spans="1:3">
      <c r="A49" s="262">
        <v>48</v>
      </c>
      <c r="B49" s="263" t="s">
        <v>73</v>
      </c>
      <c r="C49" s="262">
        <v>90</v>
      </c>
    </row>
    <row r="50" ht="15.6" customHeight="1" spans="1:3">
      <c r="A50" s="262">
        <v>49</v>
      </c>
      <c r="B50" s="263" t="s">
        <v>74</v>
      </c>
      <c r="C50" s="262">
        <v>80</v>
      </c>
    </row>
    <row r="51" ht="15.6" customHeight="1" spans="1:3">
      <c r="A51" s="262">
        <v>50</v>
      </c>
      <c r="B51" s="263" t="s">
        <v>75</v>
      </c>
      <c r="C51" s="262">
        <v>100</v>
      </c>
    </row>
    <row r="52" ht="15.6" customHeight="1" spans="1:3">
      <c r="A52" s="262">
        <v>51</v>
      </c>
      <c r="B52" s="263" t="s">
        <v>76</v>
      </c>
      <c r="C52" s="262">
        <v>100</v>
      </c>
    </row>
    <row r="53" ht="15.6" customHeight="1" spans="1:3">
      <c r="A53" s="262">
        <v>52</v>
      </c>
      <c r="B53" s="263" t="s">
        <v>77</v>
      </c>
      <c r="C53" s="262">
        <v>100</v>
      </c>
    </row>
    <row r="54" ht="15.6" customHeight="1" spans="1:3">
      <c r="A54" s="253">
        <v>53</v>
      </c>
      <c r="B54" s="250" t="s">
        <v>17</v>
      </c>
      <c r="C54" s="253">
        <v>100</v>
      </c>
    </row>
    <row r="55" ht="15.6" customHeight="1" spans="1:3">
      <c r="A55" s="253">
        <v>54</v>
      </c>
      <c r="B55" s="250" t="s">
        <v>18</v>
      </c>
      <c r="C55" s="253">
        <v>100</v>
      </c>
    </row>
    <row r="56" ht="15.6" customHeight="1" spans="1:3">
      <c r="A56" s="253">
        <v>55</v>
      </c>
      <c r="B56" s="250" t="s">
        <v>19</v>
      </c>
      <c r="C56" s="253">
        <v>100</v>
      </c>
    </row>
    <row r="57" ht="15.6" customHeight="1" spans="1:3">
      <c r="A57" s="253">
        <v>56</v>
      </c>
      <c r="B57" s="250" t="s">
        <v>20</v>
      </c>
      <c r="C57" s="253">
        <v>90</v>
      </c>
    </row>
    <row r="58" ht="15.6" customHeight="1" spans="1:3">
      <c r="A58" s="253">
        <v>57</v>
      </c>
      <c r="B58" s="250" t="s">
        <v>21</v>
      </c>
      <c r="C58" s="253">
        <v>100</v>
      </c>
    </row>
    <row r="59" ht="15.6" customHeight="1" spans="1:3">
      <c r="A59" s="253">
        <v>58</v>
      </c>
      <c r="B59" s="250" t="s">
        <v>22</v>
      </c>
      <c r="C59" s="253">
        <v>100</v>
      </c>
    </row>
    <row r="60" ht="15.6" customHeight="1" spans="1:3">
      <c r="A60" s="253">
        <v>59</v>
      </c>
      <c r="B60" s="250" t="s">
        <v>23</v>
      </c>
      <c r="C60" s="253">
        <v>100</v>
      </c>
    </row>
    <row r="61" ht="15.6" customHeight="1" spans="1:3">
      <c r="A61" s="253">
        <v>60</v>
      </c>
      <c r="B61" s="250" t="s">
        <v>24</v>
      </c>
      <c r="C61" s="253">
        <v>100</v>
      </c>
    </row>
    <row r="62" ht="15.6" customHeight="1" spans="1:3">
      <c r="A62" s="253">
        <v>61</v>
      </c>
      <c r="B62" s="250" t="s">
        <v>25</v>
      </c>
      <c r="C62" s="253">
        <v>100</v>
      </c>
    </row>
    <row r="63" ht="15.6" customHeight="1" spans="1:3">
      <c r="A63" s="253">
        <v>62</v>
      </c>
      <c r="B63" s="250" t="s">
        <v>26</v>
      </c>
      <c r="C63" s="253">
        <v>100</v>
      </c>
    </row>
    <row r="64" ht="15.6" customHeight="1" spans="1:3">
      <c r="A64" s="253">
        <v>63</v>
      </c>
      <c r="B64" s="250" t="s">
        <v>27</v>
      </c>
      <c r="C64" s="253">
        <v>100</v>
      </c>
    </row>
    <row r="65" ht="15.6" customHeight="1" spans="1:3">
      <c r="A65" s="253">
        <v>64</v>
      </c>
      <c r="B65" s="250" t="s">
        <v>28</v>
      </c>
      <c r="C65" s="253">
        <v>100</v>
      </c>
    </row>
    <row r="66" ht="15.6" customHeight="1" spans="1:3">
      <c r="A66" s="253">
        <v>65</v>
      </c>
      <c r="B66" s="250" t="s">
        <v>29</v>
      </c>
      <c r="C66" s="253">
        <v>100</v>
      </c>
    </row>
    <row r="67" ht="15.6" customHeight="1" spans="1:3">
      <c r="A67" s="253">
        <v>66</v>
      </c>
      <c r="B67" s="250" t="s">
        <v>30</v>
      </c>
      <c r="C67" s="253">
        <v>100</v>
      </c>
    </row>
    <row r="68" ht="15.6" customHeight="1" spans="1:3">
      <c r="A68" s="253">
        <v>67</v>
      </c>
      <c r="B68" s="250" t="s">
        <v>31</v>
      </c>
      <c r="C68" s="253">
        <v>100</v>
      </c>
    </row>
    <row r="69" ht="15.6" customHeight="1" spans="1:3">
      <c r="A69" s="253">
        <v>68</v>
      </c>
      <c r="B69" s="250" t="s">
        <v>32</v>
      </c>
      <c r="C69" s="253">
        <v>100</v>
      </c>
    </row>
    <row r="70" ht="15.6" customHeight="1" spans="1:3">
      <c r="A70" s="253">
        <v>69</v>
      </c>
      <c r="B70" s="250" t="s">
        <v>33</v>
      </c>
      <c r="C70" s="253">
        <v>100</v>
      </c>
    </row>
    <row r="71" ht="15.6" customHeight="1" spans="1:3">
      <c r="A71" s="253">
        <v>70</v>
      </c>
      <c r="B71" s="250" t="s">
        <v>34</v>
      </c>
      <c r="C71" s="253">
        <v>90</v>
      </c>
    </row>
    <row r="72" ht="15.6" customHeight="1" spans="1:3">
      <c r="A72" s="253">
        <v>71</v>
      </c>
      <c r="B72" s="250" t="s">
        <v>35</v>
      </c>
      <c r="C72" s="253">
        <v>100</v>
      </c>
    </row>
    <row r="73" ht="15.6" customHeight="1" spans="1:3">
      <c r="A73" s="253">
        <v>72</v>
      </c>
      <c r="B73" s="250" t="s">
        <v>36</v>
      </c>
      <c r="C73" s="253">
        <v>100</v>
      </c>
    </row>
    <row r="74" ht="15.6" customHeight="1" spans="1:3">
      <c r="A74" s="253">
        <v>73</v>
      </c>
      <c r="B74" s="252" t="s">
        <v>37</v>
      </c>
      <c r="C74" s="253">
        <v>100</v>
      </c>
    </row>
    <row r="75" ht="15.6" customHeight="1" spans="1:3">
      <c r="A75" s="253">
        <v>74</v>
      </c>
      <c r="B75" s="250" t="s">
        <v>38</v>
      </c>
      <c r="C75" s="253">
        <v>100</v>
      </c>
    </row>
    <row r="76" ht="15.6" customHeight="1" spans="1:3">
      <c r="A76" s="253">
        <v>75</v>
      </c>
      <c r="B76" s="250" t="s">
        <v>39</v>
      </c>
      <c r="C76" s="253">
        <v>100</v>
      </c>
    </row>
    <row r="77" ht="15.6" customHeight="1" spans="1:3">
      <c r="A77" s="253">
        <v>76</v>
      </c>
      <c r="B77" s="250" t="s">
        <v>40</v>
      </c>
      <c r="C77" s="253">
        <v>100</v>
      </c>
    </row>
    <row r="78" ht="15.6" customHeight="1" spans="1:3">
      <c r="A78" s="253">
        <v>77</v>
      </c>
      <c r="B78" s="252" t="s">
        <v>41</v>
      </c>
      <c r="C78" s="253">
        <v>100</v>
      </c>
    </row>
    <row r="79" ht="15.6" customHeight="1" spans="1:3">
      <c r="A79" s="253">
        <v>78</v>
      </c>
      <c r="B79" s="250" t="s">
        <v>42</v>
      </c>
      <c r="C79" s="253">
        <v>100</v>
      </c>
    </row>
    <row r="80" ht="15.6" customHeight="1" spans="1:3">
      <c r="A80" s="253">
        <v>79</v>
      </c>
      <c r="B80" s="250" t="s">
        <v>43</v>
      </c>
      <c r="C80" s="253">
        <v>100</v>
      </c>
    </row>
    <row r="81" ht="15.6" customHeight="1" spans="1:3">
      <c r="A81" s="253">
        <v>80</v>
      </c>
      <c r="B81" s="250" t="s">
        <v>44</v>
      </c>
      <c r="C81" s="253">
        <v>100</v>
      </c>
    </row>
    <row r="82" ht="15.6" customHeight="1" spans="1:3">
      <c r="A82" s="253">
        <v>81</v>
      </c>
      <c r="B82" s="250" t="s">
        <v>46</v>
      </c>
      <c r="C82" s="253">
        <v>90</v>
      </c>
    </row>
    <row r="83" ht="15.6" customHeight="1" spans="1:3">
      <c r="A83" s="253">
        <v>82</v>
      </c>
      <c r="B83" s="250" t="s">
        <v>47</v>
      </c>
      <c r="C83" s="253">
        <v>100</v>
      </c>
    </row>
    <row r="84" ht="15.6" customHeight="1" spans="1:3">
      <c r="A84" s="253">
        <v>83</v>
      </c>
      <c r="B84" s="250" t="s">
        <v>48</v>
      </c>
      <c r="C84" s="253">
        <v>100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"/>
  <sheetViews>
    <sheetView workbookViewId="0">
      <selection activeCell="I5" sqref="I5"/>
    </sheetView>
  </sheetViews>
  <sheetFormatPr defaultColWidth="9" defaultRowHeight="14.25" outlineLevelCol="5"/>
  <cols>
    <col min="1" max="1" width="12.5" style="232" customWidth="1"/>
    <col min="2" max="2" width="24.9" style="232" customWidth="1"/>
    <col min="3" max="3" width="5.6" style="232" customWidth="1"/>
    <col min="4" max="4" width="10.5" style="232" customWidth="1"/>
    <col min="5" max="5" width="12.6" style="232" customWidth="1"/>
    <col min="6" max="6" width="5" style="232" customWidth="1"/>
  </cols>
  <sheetData>
    <row r="1" spans="1:6">
      <c r="A1" s="233" t="s">
        <v>106</v>
      </c>
      <c r="B1" s="35" t="s">
        <v>115</v>
      </c>
      <c r="C1" s="35" t="s">
        <v>116</v>
      </c>
      <c r="D1" s="4" t="s">
        <v>117</v>
      </c>
      <c r="E1" s="234" t="s">
        <v>118</v>
      </c>
      <c r="F1" s="4" t="s">
        <v>107</v>
      </c>
    </row>
    <row r="2" spans="1:6">
      <c r="A2" s="235" t="s">
        <v>79</v>
      </c>
      <c r="B2" s="235" t="s">
        <v>119</v>
      </c>
      <c r="C2" s="236">
        <v>45</v>
      </c>
      <c r="D2" s="237">
        <v>4</v>
      </c>
      <c r="E2" s="238">
        <v>0.911111111111111</v>
      </c>
      <c r="F2" s="237">
        <v>90</v>
      </c>
    </row>
    <row r="3" spans="1:6">
      <c r="A3" s="235" t="s">
        <v>80</v>
      </c>
      <c r="B3" s="235" t="s">
        <v>119</v>
      </c>
      <c r="C3" s="236">
        <v>39</v>
      </c>
      <c r="D3" s="237">
        <v>13</v>
      </c>
      <c r="E3" s="238">
        <v>0.666666666666667</v>
      </c>
      <c r="F3" s="237">
        <v>60</v>
      </c>
    </row>
    <row r="4" spans="1:6">
      <c r="A4" s="239" t="s">
        <v>81</v>
      </c>
      <c r="B4" s="235" t="s">
        <v>119</v>
      </c>
      <c r="C4" s="236">
        <v>41</v>
      </c>
      <c r="D4" s="237">
        <v>33</v>
      </c>
      <c r="E4" s="238">
        <v>0.195121951219512</v>
      </c>
      <c r="F4" s="237">
        <v>20</v>
      </c>
    </row>
    <row r="5" spans="1:6">
      <c r="A5" s="235" t="s">
        <v>82</v>
      </c>
      <c r="B5" s="235" t="s">
        <v>119</v>
      </c>
      <c r="C5" s="236">
        <v>40</v>
      </c>
      <c r="D5" s="237">
        <v>17</v>
      </c>
      <c r="E5" s="238">
        <v>0.575</v>
      </c>
      <c r="F5" s="237">
        <v>50</v>
      </c>
    </row>
    <row r="6" spans="1:6">
      <c r="A6" s="240" t="s">
        <v>83</v>
      </c>
      <c r="B6" s="235" t="s">
        <v>119</v>
      </c>
      <c r="C6" s="236">
        <v>37</v>
      </c>
      <c r="D6" s="241">
        <v>20</v>
      </c>
      <c r="E6" s="238">
        <v>0.459459459459459</v>
      </c>
      <c r="F6" s="237">
        <v>40</v>
      </c>
    </row>
    <row r="7" spans="1:6">
      <c r="A7" s="240" t="s">
        <v>84</v>
      </c>
      <c r="B7" s="235" t="s">
        <v>119</v>
      </c>
      <c r="C7" s="236">
        <v>35</v>
      </c>
      <c r="D7" s="241">
        <v>6</v>
      </c>
      <c r="E7" s="238">
        <v>0.828571428571429</v>
      </c>
      <c r="F7" s="237">
        <v>80</v>
      </c>
    </row>
    <row r="8" spans="1:6">
      <c r="A8" s="235" t="s">
        <v>85</v>
      </c>
      <c r="B8" s="235" t="s">
        <v>119</v>
      </c>
      <c r="C8" s="236">
        <v>22</v>
      </c>
      <c r="D8" s="237">
        <v>3</v>
      </c>
      <c r="E8" s="238">
        <v>0.863636363636364</v>
      </c>
      <c r="F8" s="237">
        <v>80</v>
      </c>
    </row>
    <row r="9" spans="1:6">
      <c r="A9" s="239" t="s">
        <v>86</v>
      </c>
      <c r="B9" s="235" t="s">
        <v>119</v>
      </c>
      <c r="C9" s="236">
        <v>18</v>
      </c>
      <c r="D9" s="237">
        <v>2</v>
      </c>
      <c r="E9" s="238">
        <v>0.888888888888889</v>
      </c>
      <c r="F9" s="237">
        <v>80</v>
      </c>
    </row>
    <row r="10" spans="1:6">
      <c r="A10" s="242" t="s">
        <v>120</v>
      </c>
      <c r="B10" s="235" t="s">
        <v>119</v>
      </c>
      <c r="C10" s="236">
        <v>46</v>
      </c>
      <c r="D10" s="237">
        <v>3</v>
      </c>
      <c r="E10" s="238">
        <v>0.934782608695652</v>
      </c>
      <c r="F10" s="237">
        <v>90</v>
      </c>
    </row>
    <row r="11" spans="1:6">
      <c r="A11" s="240" t="s">
        <v>88</v>
      </c>
      <c r="B11" s="235" t="s">
        <v>119</v>
      </c>
      <c r="C11" s="236">
        <v>40</v>
      </c>
      <c r="D11" s="237">
        <v>26</v>
      </c>
      <c r="E11" s="238">
        <v>0.35</v>
      </c>
      <c r="F11" s="237">
        <v>30</v>
      </c>
    </row>
    <row r="12" spans="1:6">
      <c r="A12" s="235" t="s">
        <v>121</v>
      </c>
      <c r="B12" s="235" t="s">
        <v>119</v>
      </c>
      <c r="C12" s="236">
        <v>41</v>
      </c>
      <c r="D12" s="237">
        <v>11</v>
      </c>
      <c r="E12" s="238">
        <v>0.731707317073171</v>
      </c>
      <c r="F12" s="237">
        <v>70</v>
      </c>
    </row>
    <row r="13" spans="1:6">
      <c r="A13" s="239" t="s">
        <v>90</v>
      </c>
      <c r="B13" s="235" t="s">
        <v>119</v>
      </c>
      <c r="C13" s="236">
        <v>25</v>
      </c>
      <c r="D13" s="237">
        <v>18</v>
      </c>
      <c r="E13" s="238">
        <v>0.28</v>
      </c>
      <c r="F13" s="237">
        <v>30</v>
      </c>
    </row>
    <row r="14" spans="1:6">
      <c r="A14" s="240" t="s">
        <v>91</v>
      </c>
      <c r="B14" s="235" t="s">
        <v>119</v>
      </c>
      <c r="C14" s="236">
        <v>47</v>
      </c>
      <c r="D14" s="237">
        <v>0</v>
      </c>
      <c r="E14" s="238">
        <v>1</v>
      </c>
      <c r="F14" s="237">
        <v>100</v>
      </c>
    </row>
    <row r="15" spans="1:6">
      <c r="A15" s="240" t="s">
        <v>92</v>
      </c>
      <c r="B15" s="235" t="s">
        <v>119</v>
      </c>
      <c r="C15" s="236">
        <v>27</v>
      </c>
      <c r="D15" s="237">
        <v>4</v>
      </c>
      <c r="E15" s="238">
        <v>0.851851851851852</v>
      </c>
      <c r="F15" s="237">
        <v>80</v>
      </c>
    </row>
    <row r="16" spans="1:6">
      <c r="A16" s="235" t="s">
        <v>93</v>
      </c>
      <c r="B16" s="235" t="s">
        <v>119</v>
      </c>
      <c r="C16" s="236">
        <v>24</v>
      </c>
      <c r="D16" s="237">
        <v>15</v>
      </c>
      <c r="E16" s="238">
        <v>0.375</v>
      </c>
      <c r="F16" s="237">
        <v>30</v>
      </c>
    </row>
    <row r="17" spans="1:6">
      <c r="A17" s="240" t="s">
        <v>94</v>
      </c>
      <c r="B17" s="235" t="s">
        <v>119</v>
      </c>
      <c r="C17" s="236">
        <v>30</v>
      </c>
      <c r="D17" s="237">
        <v>13</v>
      </c>
      <c r="E17" s="238">
        <v>0.566666666666667</v>
      </c>
      <c r="F17" s="237">
        <v>50</v>
      </c>
    </row>
    <row r="18" spans="1:6">
      <c r="A18" s="235" t="s">
        <v>95</v>
      </c>
      <c r="B18" s="235" t="s">
        <v>119</v>
      </c>
      <c r="C18" s="236">
        <v>23</v>
      </c>
      <c r="D18" s="237">
        <v>4</v>
      </c>
      <c r="E18" s="238">
        <v>0.826086956521739</v>
      </c>
      <c r="F18" s="237">
        <v>80</v>
      </c>
    </row>
    <row r="19" spans="1:6">
      <c r="A19" s="235" t="s">
        <v>108</v>
      </c>
      <c r="B19" s="235" t="s">
        <v>119</v>
      </c>
      <c r="C19" s="236">
        <v>8</v>
      </c>
      <c r="D19" s="237">
        <v>0</v>
      </c>
      <c r="E19" s="238">
        <v>1</v>
      </c>
      <c r="F19" s="237">
        <v>100</v>
      </c>
    </row>
    <row r="20" spans="1:6">
      <c r="A20" s="243" t="s">
        <v>109</v>
      </c>
      <c r="B20" s="235" t="s">
        <v>119</v>
      </c>
      <c r="C20" s="236">
        <v>47</v>
      </c>
      <c r="D20" s="237">
        <v>24</v>
      </c>
      <c r="E20" s="238">
        <v>0.48936170212766</v>
      </c>
      <c r="F20" s="237">
        <v>50</v>
      </c>
    </row>
    <row r="21" spans="1:6">
      <c r="A21" s="240" t="s">
        <v>110</v>
      </c>
      <c r="B21" s="235" t="s">
        <v>119</v>
      </c>
      <c r="C21" s="236">
        <v>33</v>
      </c>
      <c r="D21" s="237">
        <v>13</v>
      </c>
      <c r="E21" s="238">
        <v>0.606060606060606</v>
      </c>
      <c r="F21" s="237">
        <v>60</v>
      </c>
    </row>
    <row r="22" spans="1:6">
      <c r="A22" s="240" t="s">
        <v>99</v>
      </c>
      <c r="B22" s="235" t="s">
        <v>119</v>
      </c>
      <c r="C22" s="236">
        <v>51</v>
      </c>
      <c r="D22" s="237">
        <v>1</v>
      </c>
      <c r="E22" s="238">
        <v>0.980392156862745</v>
      </c>
      <c r="F22" s="237">
        <v>90</v>
      </c>
    </row>
    <row r="23" spans="1:6">
      <c r="A23" s="239" t="s">
        <v>100</v>
      </c>
      <c r="B23" s="235" t="s">
        <v>119</v>
      </c>
      <c r="C23" s="236">
        <v>18</v>
      </c>
      <c r="D23" s="237">
        <v>1</v>
      </c>
      <c r="E23" s="238">
        <v>0.944444444444444</v>
      </c>
      <c r="F23" s="237">
        <v>90</v>
      </c>
    </row>
    <row r="24" spans="1:6">
      <c r="A24" s="235" t="s">
        <v>122</v>
      </c>
      <c r="B24" s="235" t="s">
        <v>119</v>
      </c>
      <c r="C24" s="236">
        <v>49</v>
      </c>
      <c r="D24" s="237">
        <v>8</v>
      </c>
      <c r="E24" s="238">
        <v>0.836734693877551</v>
      </c>
      <c r="F24" s="237">
        <v>80</v>
      </c>
    </row>
    <row r="25" spans="1:6">
      <c r="A25" s="239" t="s">
        <v>102</v>
      </c>
      <c r="B25" s="235" t="s">
        <v>119</v>
      </c>
      <c r="C25" s="236">
        <v>45</v>
      </c>
      <c r="D25" s="237">
        <v>9</v>
      </c>
      <c r="E25" s="238">
        <v>0.8</v>
      </c>
      <c r="F25" s="237">
        <v>80</v>
      </c>
    </row>
    <row r="26" spans="1:6">
      <c r="A26" s="235" t="s">
        <v>103</v>
      </c>
      <c r="B26" s="235" t="s">
        <v>119</v>
      </c>
      <c r="C26" s="236">
        <v>39</v>
      </c>
      <c r="D26" s="237">
        <v>22</v>
      </c>
      <c r="E26" s="238">
        <v>0.435897435897436</v>
      </c>
      <c r="F26" s="237">
        <v>40</v>
      </c>
    </row>
    <row r="27" spans="1:6">
      <c r="A27" s="240" t="s">
        <v>104</v>
      </c>
      <c r="B27" s="235" t="s">
        <v>119</v>
      </c>
      <c r="C27" s="236">
        <v>39</v>
      </c>
      <c r="D27" s="237">
        <v>30</v>
      </c>
      <c r="E27" s="238">
        <v>0.230769230769231</v>
      </c>
      <c r="F27" s="237">
        <v>20</v>
      </c>
    </row>
    <row r="28" spans="1:6">
      <c r="A28" s="244" t="s">
        <v>51</v>
      </c>
      <c r="B28" s="245" t="s">
        <v>119</v>
      </c>
      <c r="C28" s="246">
        <v>53</v>
      </c>
      <c r="D28" s="247">
        <v>0</v>
      </c>
      <c r="E28" s="248">
        <v>1</v>
      </c>
      <c r="F28" s="247">
        <v>100</v>
      </c>
    </row>
    <row r="29" spans="1:6">
      <c r="A29" s="244" t="s">
        <v>53</v>
      </c>
      <c r="B29" s="245" t="s">
        <v>119</v>
      </c>
      <c r="C29" s="246">
        <v>48</v>
      </c>
      <c r="D29" s="247">
        <v>30</v>
      </c>
      <c r="E29" s="248">
        <v>0.375</v>
      </c>
      <c r="F29" s="247">
        <v>40</v>
      </c>
    </row>
    <row r="30" spans="1:6">
      <c r="A30" s="244" t="s">
        <v>54</v>
      </c>
      <c r="B30" s="245" t="s">
        <v>119</v>
      </c>
      <c r="C30" s="246">
        <v>52</v>
      </c>
      <c r="D30" s="247">
        <v>0</v>
      </c>
      <c r="E30" s="248">
        <v>1</v>
      </c>
      <c r="F30" s="247">
        <v>100</v>
      </c>
    </row>
    <row r="31" spans="1:6">
      <c r="A31" s="244" t="s">
        <v>55</v>
      </c>
      <c r="B31" s="245" t="s">
        <v>119</v>
      </c>
      <c r="C31" s="246">
        <v>48</v>
      </c>
      <c r="D31" s="247">
        <v>0</v>
      </c>
      <c r="E31" s="248">
        <v>1</v>
      </c>
      <c r="F31" s="247">
        <v>100</v>
      </c>
    </row>
    <row r="32" spans="1:6">
      <c r="A32" s="244" t="s">
        <v>56</v>
      </c>
      <c r="B32" s="245" t="s">
        <v>119</v>
      </c>
      <c r="C32" s="246">
        <v>28</v>
      </c>
      <c r="D32" s="247">
        <v>0</v>
      </c>
      <c r="E32" s="248">
        <v>1</v>
      </c>
      <c r="F32" s="247">
        <v>100</v>
      </c>
    </row>
    <row r="33" spans="1:6">
      <c r="A33" s="244" t="s">
        <v>57</v>
      </c>
      <c r="B33" s="245" t="s">
        <v>119</v>
      </c>
      <c r="C33" s="246">
        <v>27</v>
      </c>
      <c r="D33" s="247">
        <v>0</v>
      </c>
      <c r="E33" s="248">
        <v>1</v>
      </c>
      <c r="F33" s="247">
        <v>100</v>
      </c>
    </row>
    <row r="34" spans="1:6">
      <c r="A34" s="244" t="s">
        <v>58</v>
      </c>
      <c r="B34" s="245" t="s">
        <v>119</v>
      </c>
      <c r="C34" s="246">
        <v>19</v>
      </c>
      <c r="D34" s="247">
        <v>0</v>
      </c>
      <c r="E34" s="248">
        <v>1</v>
      </c>
      <c r="F34" s="247">
        <v>100</v>
      </c>
    </row>
    <row r="35" spans="1:6">
      <c r="A35" s="244" t="s">
        <v>59</v>
      </c>
      <c r="B35" s="245" t="s">
        <v>119</v>
      </c>
      <c r="C35" s="246">
        <v>33</v>
      </c>
      <c r="D35" s="247">
        <v>10</v>
      </c>
      <c r="E35" s="248">
        <v>0.696969696969697</v>
      </c>
      <c r="F35" s="247">
        <v>70</v>
      </c>
    </row>
    <row r="36" spans="1:6">
      <c r="A36" s="244" t="s">
        <v>60</v>
      </c>
      <c r="B36" s="245" t="s">
        <v>119</v>
      </c>
      <c r="C36" s="246">
        <v>41</v>
      </c>
      <c r="D36" s="247">
        <v>6</v>
      </c>
      <c r="E36" s="248">
        <v>0.853658536585366</v>
      </c>
      <c r="F36" s="247">
        <v>80</v>
      </c>
    </row>
    <row r="37" spans="1:6">
      <c r="A37" s="244" t="s">
        <v>61</v>
      </c>
      <c r="B37" s="245" t="s">
        <v>119</v>
      </c>
      <c r="C37" s="246">
        <v>37</v>
      </c>
      <c r="D37" s="247">
        <v>0</v>
      </c>
      <c r="E37" s="248">
        <v>1</v>
      </c>
      <c r="F37" s="247">
        <v>100</v>
      </c>
    </row>
    <row r="38" spans="1:6">
      <c r="A38" s="244" t="s">
        <v>62</v>
      </c>
      <c r="B38" s="245" t="s">
        <v>119</v>
      </c>
      <c r="C38" s="246">
        <v>43</v>
      </c>
      <c r="D38" s="247">
        <v>3</v>
      </c>
      <c r="E38" s="248">
        <v>0.930232558139535</v>
      </c>
      <c r="F38" s="247">
        <v>90</v>
      </c>
    </row>
    <row r="39" spans="1:6">
      <c r="A39" s="244" t="s">
        <v>63</v>
      </c>
      <c r="B39" s="245" t="s">
        <v>119</v>
      </c>
      <c r="C39" s="246">
        <v>34</v>
      </c>
      <c r="D39" s="247">
        <v>6</v>
      </c>
      <c r="E39" s="248">
        <v>0.823529411764706</v>
      </c>
      <c r="F39" s="247">
        <v>80</v>
      </c>
    </row>
    <row r="40" spans="1:6">
      <c r="A40" s="244" t="s">
        <v>64</v>
      </c>
      <c r="B40" s="245" t="s">
        <v>119</v>
      </c>
      <c r="C40" s="246">
        <v>32</v>
      </c>
      <c r="D40" s="247">
        <v>0</v>
      </c>
      <c r="E40" s="248">
        <v>1</v>
      </c>
      <c r="F40" s="247">
        <v>100</v>
      </c>
    </row>
    <row r="41" spans="1:6">
      <c r="A41" s="244" t="s">
        <v>65</v>
      </c>
      <c r="B41" s="245" t="s">
        <v>119</v>
      </c>
      <c r="C41" s="246">
        <v>17</v>
      </c>
      <c r="D41" s="247">
        <v>0</v>
      </c>
      <c r="E41" s="248">
        <v>1</v>
      </c>
      <c r="F41" s="247">
        <v>100</v>
      </c>
    </row>
    <row r="42" spans="1:6">
      <c r="A42" s="244" t="s">
        <v>66</v>
      </c>
      <c r="B42" s="245" t="s">
        <v>119</v>
      </c>
      <c r="C42" s="246">
        <v>29</v>
      </c>
      <c r="D42" s="247">
        <v>6</v>
      </c>
      <c r="E42" s="248">
        <v>0.793103448275862</v>
      </c>
      <c r="F42" s="247">
        <v>80</v>
      </c>
    </row>
    <row r="43" spans="1:6">
      <c r="A43" s="244" t="s">
        <v>67</v>
      </c>
      <c r="B43" s="245" t="s">
        <v>119</v>
      </c>
      <c r="C43" s="246">
        <v>18</v>
      </c>
      <c r="D43" s="247">
        <v>0</v>
      </c>
      <c r="E43" s="248">
        <v>1</v>
      </c>
      <c r="F43" s="247">
        <v>100</v>
      </c>
    </row>
    <row r="44" spans="1:6">
      <c r="A44" s="244" t="s">
        <v>68</v>
      </c>
      <c r="B44" s="245" t="s">
        <v>119</v>
      </c>
      <c r="C44" s="246">
        <v>19</v>
      </c>
      <c r="D44" s="247">
        <v>1</v>
      </c>
      <c r="E44" s="248">
        <v>0.941176470588235</v>
      </c>
      <c r="F44" s="247">
        <v>90</v>
      </c>
    </row>
    <row r="45" spans="1:6">
      <c r="A45" s="249" t="s">
        <v>111</v>
      </c>
      <c r="B45" s="245" t="s">
        <v>119</v>
      </c>
      <c r="C45" s="246">
        <v>20</v>
      </c>
      <c r="D45" s="247">
        <v>2</v>
      </c>
      <c r="E45" s="248">
        <v>0.888888888888889</v>
      </c>
      <c r="F45" s="247">
        <v>90</v>
      </c>
    </row>
    <row r="46" spans="1:6">
      <c r="A46" s="244" t="s">
        <v>112</v>
      </c>
      <c r="B46" s="245" t="s">
        <v>119</v>
      </c>
      <c r="C46" s="246">
        <v>54</v>
      </c>
      <c r="D46" s="247">
        <v>1</v>
      </c>
      <c r="E46" s="248">
        <v>0.981481481481482</v>
      </c>
      <c r="F46" s="247">
        <v>90</v>
      </c>
    </row>
    <row r="47" spans="1:6">
      <c r="A47" s="244" t="s">
        <v>113</v>
      </c>
      <c r="B47" s="245" t="s">
        <v>119</v>
      </c>
      <c r="C47" s="246">
        <v>47</v>
      </c>
      <c r="D47" s="247">
        <v>4</v>
      </c>
      <c r="E47" s="248">
        <v>0.914893617021277</v>
      </c>
      <c r="F47" s="247">
        <v>90</v>
      </c>
    </row>
    <row r="48" spans="1:6">
      <c r="A48" s="244" t="s">
        <v>114</v>
      </c>
      <c r="B48" s="245" t="s">
        <v>119</v>
      </c>
      <c r="C48" s="246">
        <v>34</v>
      </c>
      <c r="D48" s="247">
        <v>0</v>
      </c>
      <c r="E48" s="248">
        <v>1</v>
      </c>
      <c r="F48" s="247">
        <v>100</v>
      </c>
    </row>
    <row r="49" spans="1:6">
      <c r="A49" s="244" t="s">
        <v>73</v>
      </c>
      <c r="B49" s="245" t="s">
        <v>119</v>
      </c>
      <c r="C49" s="246">
        <v>49</v>
      </c>
      <c r="D49" s="247">
        <v>4</v>
      </c>
      <c r="E49" s="248">
        <v>0.918367346938776</v>
      </c>
      <c r="F49" s="247">
        <v>90</v>
      </c>
    </row>
    <row r="50" spans="1:6">
      <c r="A50" s="244" t="s">
        <v>74</v>
      </c>
      <c r="B50" s="245" t="s">
        <v>119</v>
      </c>
      <c r="C50" s="246">
        <v>27</v>
      </c>
      <c r="D50" s="247">
        <v>3</v>
      </c>
      <c r="E50" s="248">
        <v>0.888888888888889</v>
      </c>
      <c r="F50" s="247">
        <v>80</v>
      </c>
    </row>
    <row r="51" spans="1:6">
      <c r="A51" s="244" t="s">
        <v>75</v>
      </c>
      <c r="B51" s="245" t="s">
        <v>119</v>
      </c>
      <c r="C51" s="246">
        <v>50</v>
      </c>
      <c r="D51" s="247">
        <v>0</v>
      </c>
      <c r="E51" s="248">
        <v>1</v>
      </c>
      <c r="F51" s="247">
        <v>100</v>
      </c>
    </row>
    <row r="52" spans="1:6">
      <c r="A52" s="244" t="s">
        <v>76</v>
      </c>
      <c r="B52" s="245" t="s">
        <v>119</v>
      </c>
      <c r="C52" s="246">
        <v>47</v>
      </c>
      <c r="D52" s="247">
        <v>0</v>
      </c>
      <c r="E52" s="248">
        <v>1</v>
      </c>
      <c r="F52" s="247">
        <v>100</v>
      </c>
    </row>
    <row r="53" spans="1:6">
      <c r="A53" s="244" t="s">
        <v>77</v>
      </c>
      <c r="B53" s="245" t="s">
        <v>119</v>
      </c>
      <c r="C53" s="246">
        <v>46</v>
      </c>
      <c r="D53" s="247">
        <v>0</v>
      </c>
      <c r="E53" s="248">
        <v>1</v>
      </c>
      <c r="F53" s="247">
        <v>100</v>
      </c>
    </row>
    <row r="54" spans="1:6">
      <c r="A54" s="250" t="s">
        <v>17</v>
      </c>
      <c r="B54" s="251" t="s">
        <v>119</v>
      </c>
      <c r="C54" s="252">
        <v>42</v>
      </c>
      <c r="D54" s="253">
        <v>0</v>
      </c>
      <c r="E54" s="254">
        <v>1</v>
      </c>
      <c r="F54" s="253">
        <v>100</v>
      </c>
    </row>
    <row r="55" spans="1:6">
      <c r="A55" s="250" t="s">
        <v>18</v>
      </c>
      <c r="B55" s="251" t="s">
        <v>119</v>
      </c>
      <c r="C55" s="252">
        <v>45</v>
      </c>
      <c r="D55" s="253">
        <v>0</v>
      </c>
      <c r="E55" s="254">
        <v>1</v>
      </c>
      <c r="F55" s="253">
        <v>100</v>
      </c>
    </row>
    <row r="56" spans="1:6">
      <c r="A56" s="250" t="s">
        <v>19</v>
      </c>
      <c r="B56" s="251" t="s">
        <v>119</v>
      </c>
      <c r="C56" s="252">
        <v>40</v>
      </c>
      <c r="D56" s="253">
        <v>0</v>
      </c>
      <c r="E56" s="254">
        <v>1</v>
      </c>
      <c r="F56" s="253">
        <v>100</v>
      </c>
    </row>
    <row r="57" spans="1:6">
      <c r="A57" s="250" t="s">
        <v>20</v>
      </c>
      <c r="B57" s="251" t="s">
        <v>119</v>
      </c>
      <c r="C57" s="252">
        <v>43</v>
      </c>
      <c r="D57" s="253">
        <v>3</v>
      </c>
      <c r="E57" s="254">
        <v>0.930232558139535</v>
      </c>
      <c r="F57" s="253">
        <v>90</v>
      </c>
    </row>
    <row r="58" spans="1:6">
      <c r="A58" s="250" t="s">
        <v>21</v>
      </c>
      <c r="B58" s="251" t="s">
        <v>119</v>
      </c>
      <c r="C58" s="252">
        <v>38</v>
      </c>
      <c r="D58" s="253">
        <v>0</v>
      </c>
      <c r="E58" s="254">
        <v>1</v>
      </c>
      <c r="F58" s="253">
        <v>100</v>
      </c>
    </row>
    <row r="59" spans="1:6">
      <c r="A59" s="250" t="s">
        <v>22</v>
      </c>
      <c r="B59" s="251" t="s">
        <v>119</v>
      </c>
      <c r="C59" s="252">
        <v>38</v>
      </c>
      <c r="D59" s="253">
        <v>0</v>
      </c>
      <c r="E59" s="254">
        <v>1</v>
      </c>
      <c r="F59" s="253">
        <v>100</v>
      </c>
    </row>
    <row r="60" spans="1:6">
      <c r="A60" s="250" t="s">
        <v>23</v>
      </c>
      <c r="B60" s="251" t="s">
        <v>119</v>
      </c>
      <c r="C60" s="252">
        <v>28</v>
      </c>
      <c r="D60" s="253">
        <v>0</v>
      </c>
      <c r="E60" s="254">
        <v>1</v>
      </c>
      <c r="F60" s="253">
        <v>100</v>
      </c>
    </row>
    <row r="61" spans="1:6">
      <c r="A61" s="250" t="s">
        <v>24</v>
      </c>
      <c r="B61" s="251" t="s">
        <v>119</v>
      </c>
      <c r="C61" s="252">
        <v>34</v>
      </c>
      <c r="D61" s="253">
        <v>0</v>
      </c>
      <c r="E61" s="254">
        <v>1</v>
      </c>
      <c r="F61" s="253">
        <v>100</v>
      </c>
    </row>
    <row r="62" spans="1:6">
      <c r="A62" s="250" t="s">
        <v>25</v>
      </c>
      <c r="B62" s="251" t="s">
        <v>119</v>
      </c>
      <c r="C62" s="252">
        <v>37</v>
      </c>
      <c r="D62" s="253">
        <v>0</v>
      </c>
      <c r="E62" s="254">
        <v>1</v>
      </c>
      <c r="F62" s="253">
        <v>100</v>
      </c>
    </row>
    <row r="63" spans="1:6">
      <c r="A63" s="250" t="s">
        <v>26</v>
      </c>
      <c r="B63" s="251" t="s">
        <v>119</v>
      </c>
      <c r="C63" s="252">
        <v>22</v>
      </c>
      <c r="D63" s="253">
        <v>0</v>
      </c>
      <c r="E63" s="254">
        <v>1</v>
      </c>
      <c r="F63" s="253">
        <v>100</v>
      </c>
    </row>
    <row r="64" ht="28.5" spans="1:6">
      <c r="A64" s="250" t="s">
        <v>27</v>
      </c>
      <c r="B64" s="251" t="s">
        <v>119</v>
      </c>
      <c r="C64" s="252">
        <v>37</v>
      </c>
      <c r="D64" s="253">
        <v>0</v>
      </c>
      <c r="E64" s="254">
        <v>1</v>
      </c>
      <c r="F64" s="253">
        <v>100</v>
      </c>
    </row>
    <row r="65" ht="28.5" spans="1:6">
      <c r="A65" s="250" t="s">
        <v>28</v>
      </c>
      <c r="B65" s="251" t="s">
        <v>119</v>
      </c>
      <c r="C65" s="252">
        <v>29</v>
      </c>
      <c r="D65" s="253">
        <v>0</v>
      </c>
      <c r="E65" s="254">
        <v>1</v>
      </c>
      <c r="F65" s="253">
        <v>100</v>
      </c>
    </row>
    <row r="66" spans="1:6">
      <c r="A66" s="250" t="s">
        <v>29</v>
      </c>
      <c r="B66" s="251" t="s">
        <v>119</v>
      </c>
      <c r="C66" s="252">
        <v>43</v>
      </c>
      <c r="D66" s="253">
        <v>0</v>
      </c>
      <c r="E66" s="254">
        <v>1</v>
      </c>
      <c r="F66" s="253">
        <v>100</v>
      </c>
    </row>
    <row r="67" spans="1:6">
      <c r="A67" s="250" t="s">
        <v>30</v>
      </c>
      <c r="B67" s="251" t="s">
        <v>119</v>
      </c>
      <c r="C67" s="252">
        <v>49</v>
      </c>
      <c r="D67" s="253">
        <v>0</v>
      </c>
      <c r="E67" s="254">
        <v>1</v>
      </c>
      <c r="F67" s="253">
        <v>100</v>
      </c>
    </row>
    <row r="68" spans="1:6">
      <c r="A68" s="250" t="s">
        <v>31</v>
      </c>
      <c r="B68" s="251" t="s">
        <v>119</v>
      </c>
      <c r="C68" s="252">
        <v>44</v>
      </c>
      <c r="D68" s="253">
        <v>0</v>
      </c>
      <c r="E68" s="254">
        <v>1</v>
      </c>
      <c r="F68" s="253">
        <v>100</v>
      </c>
    </row>
    <row r="69" spans="1:6">
      <c r="A69" s="250" t="s">
        <v>32</v>
      </c>
      <c r="B69" s="251" t="s">
        <v>119</v>
      </c>
      <c r="C69" s="252">
        <v>46</v>
      </c>
      <c r="D69" s="253">
        <v>0</v>
      </c>
      <c r="E69" s="254">
        <v>1</v>
      </c>
      <c r="F69" s="253">
        <v>100</v>
      </c>
    </row>
    <row r="70" ht="28.5" spans="1:6">
      <c r="A70" s="250" t="s">
        <v>33</v>
      </c>
      <c r="B70" s="251" t="s">
        <v>119</v>
      </c>
      <c r="C70" s="252">
        <v>29</v>
      </c>
      <c r="D70" s="253">
        <v>0</v>
      </c>
      <c r="E70" s="254">
        <v>1</v>
      </c>
      <c r="F70" s="253">
        <v>100</v>
      </c>
    </row>
    <row r="71" spans="1:6">
      <c r="A71" s="250" t="s">
        <v>34</v>
      </c>
      <c r="B71" s="251" t="s">
        <v>119</v>
      </c>
      <c r="C71" s="253">
        <v>46</v>
      </c>
      <c r="D71" s="253">
        <v>1</v>
      </c>
      <c r="E71" s="254">
        <v>0.977272727272727</v>
      </c>
      <c r="F71" s="253">
        <v>90</v>
      </c>
    </row>
    <row r="72" spans="1:6">
      <c r="A72" s="250" t="s">
        <v>35</v>
      </c>
      <c r="B72" s="251" t="s">
        <v>119</v>
      </c>
      <c r="C72" s="252">
        <v>37</v>
      </c>
      <c r="D72" s="253">
        <v>0</v>
      </c>
      <c r="E72" s="254">
        <v>1</v>
      </c>
      <c r="F72" s="253">
        <v>100</v>
      </c>
    </row>
    <row r="73" spans="1:6">
      <c r="A73" s="250" t="s">
        <v>36</v>
      </c>
      <c r="B73" s="251" t="s">
        <v>119</v>
      </c>
      <c r="C73" s="252">
        <v>35</v>
      </c>
      <c r="D73" s="253">
        <v>0</v>
      </c>
      <c r="E73" s="254">
        <v>1</v>
      </c>
      <c r="F73" s="253">
        <v>100</v>
      </c>
    </row>
    <row r="74" spans="1:6">
      <c r="A74" s="252" t="s">
        <v>37</v>
      </c>
      <c r="B74" s="251" t="s">
        <v>119</v>
      </c>
      <c r="C74" s="252">
        <v>22</v>
      </c>
      <c r="D74" s="253">
        <v>0</v>
      </c>
      <c r="E74" s="254">
        <v>1</v>
      </c>
      <c r="F74" s="253">
        <v>100</v>
      </c>
    </row>
    <row r="75" spans="1:6">
      <c r="A75" s="250" t="s">
        <v>38</v>
      </c>
      <c r="B75" s="251" t="s">
        <v>119</v>
      </c>
      <c r="C75" s="252">
        <v>37</v>
      </c>
      <c r="D75" s="253">
        <v>0</v>
      </c>
      <c r="E75" s="254">
        <v>1</v>
      </c>
      <c r="F75" s="253">
        <v>100</v>
      </c>
    </row>
    <row r="76" spans="1:6">
      <c r="A76" s="250" t="s">
        <v>39</v>
      </c>
      <c r="B76" s="251" t="s">
        <v>119</v>
      </c>
      <c r="C76" s="252">
        <v>46</v>
      </c>
      <c r="D76" s="253">
        <v>0</v>
      </c>
      <c r="E76" s="254">
        <v>1</v>
      </c>
      <c r="F76" s="253">
        <v>100</v>
      </c>
    </row>
    <row r="77" spans="1:6">
      <c r="A77" s="250" t="s">
        <v>40</v>
      </c>
      <c r="B77" s="251" t="s">
        <v>119</v>
      </c>
      <c r="C77" s="252">
        <v>34</v>
      </c>
      <c r="D77" s="253">
        <v>0</v>
      </c>
      <c r="E77" s="254">
        <v>1</v>
      </c>
      <c r="F77" s="253">
        <v>100</v>
      </c>
    </row>
    <row r="78" spans="1:6">
      <c r="A78" s="252" t="s">
        <v>41</v>
      </c>
      <c r="B78" s="251" t="s">
        <v>119</v>
      </c>
      <c r="C78" s="252">
        <v>45</v>
      </c>
      <c r="D78" s="253">
        <v>0</v>
      </c>
      <c r="E78" s="254">
        <v>1</v>
      </c>
      <c r="F78" s="253">
        <v>100</v>
      </c>
    </row>
    <row r="79" spans="1:6">
      <c r="A79" s="250" t="s">
        <v>42</v>
      </c>
      <c r="B79" s="251" t="s">
        <v>119</v>
      </c>
      <c r="C79" s="252">
        <v>50</v>
      </c>
      <c r="D79" s="253">
        <v>0</v>
      </c>
      <c r="E79" s="254">
        <v>1</v>
      </c>
      <c r="F79" s="253">
        <v>100</v>
      </c>
    </row>
    <row r="80" spans="1:6">
      <c r="A80" s="250" t="s">
        <v>43</v>
      </c>
      <c r="B80" s="251" t="s">
        <v>119</v>
      </c>
      <c r="C80" s="252">
        <v>36</v>
      </c>
      <c r="D80" s="253">
        <v>0</v>
      </c>
      <c r="E80" s="254">
        <v>1</v>
      </c>
      <c r="F80" s="253">
        <v>100</v>
      </c>
    </row>
    <row r="81" spans="1:6">
      <c r="A81" s="250" t="s">
        <v>44</v>
      </c>
      <c r="B81" s="251" t="s">
        <v>119</v>
      </c>
      <c r="C81" s="252">
        <v>49</v>
      </c>
      <c r="D81" s="253">
        <v>0</v>
      </c>
      <c r="E81" s="254">
        <v>1</v>
      </c>
      <c r="F81" s="253">
        <v>100</v>
      </c>
    </row>
    <row r="82" spans="1:6">
      <c r="A82" s="250" t="s">
        <v>46</v>
      </c>
      <c r="B82" s="251" t="s">
        <v>119</v>
      </c>
      <c r="C82" s="252">
        <v>35</v>
      </c>
      <c r="D82" s="253">
        <v>1</v>
      </c>
      <c r="E82" s="254">
        <v>0.971428571428571</v>
      </c>
      <c r="F82" s="253">
        <v>90</v>
      </c>
    </row>
    <row r="83" spans="1:6">
      <c r="A83" s="250" t="s">
        <v>47</v>
      </c>
      <c r="B83" s="251" t="s">
        <v>119</v>
      </c>
      <c r="C83" s="252">
        <v>55</v>
      </c>
      <c r="D83" s="253">
        <v>0</v>
      </c>
      <c r="E83" s="254">
        <v>1</v>
      </c>
      <c r="F83" s="253">
        <v>100</v>
      </c>
    </row>
    <row r="84" spans="1:6">
      <c r="A84" s="250" t="s">
        <v>48</v>
      </c>
      <c r="B84" s="251" t="s">
        <v>119</v>
      </c>
      <c r="C84" s="252">
        <v>47</v>
      </c>
      <c r="D84" s="253">
        <v>0</v>
      </c>
      <c r="E84" s="254">
        <v>1</v>
      </c>
      <c r="F84" s="253">
        <v>100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selection activeCell="J15" sqref="J15"/>
    </sheetView>
  </sheetViews>
  <sheetFormatPr defaultColWidth="9" defaultRowHeight="14.25" outlineLevelCol="2"/>
  <cols>
    <col min="1" max="1" width="5.4" style="1" customWidth="1"/>
    <col min="2" max="2" width="15.9" style="1" customWidth="1"/>
    <col min="3" max="3" width="10.4" style="227" customWidth="1"/>
    <col min="4" max="16384" width="9" style="1"/>
  </cols>
  <sheetData>
    <row r="1" spans="1:3">
      <c r="A1" s="1" t="s">
        <v>1</v>
      </c>
      <c r="B1" s="5" t="s">
        <v>123</v>
      </c>
      <c r="C1" s="228" t="s">
        <v>107</v>
      </c>
    </row>
    <row r="2" spans="1:3">
      <c r="A2" s="229">
        <v>1</v>
      </c>
      <c r="B2" s="4" t="s">
        <v>17</v>
      </c>
      <c r="C2" s="230">
        <v>60</v>
      </c>
    </row>
    <row r="3" spans="1:3">
      <c r="A3" s="229">
        <v>2</v>
      </c>
      <c r="B3" s="4" t="s">
        <v>18</v>
      </c>
      <c r="C3" s="230">
        <v>22</v>
      </c>
    </row>
    <row r="4" spans="1:3">
      <c r="A4" s="229">
        <v>3</v>
      </c>
      <c r="B4" s="4" t="s">
        <v>19</v>
      </c>
      <c r="C4" s="230">
        <v>37</v>
      </c>
    </row>
    <row r="5" spans="1:3">
      <c r="A5" s="229">
        <v>4</v>
      </c>
      <c r="B5" s="4" t="s">
        <v>20</v>
      </c>
      <c r="C5" s="230">
        <v>95</v>
      </c>
    </row>
    <row r="6" spans="1:3">
      <c r="A6" s="229">
        <v>5</v>
      </c>
      <c r="B6" s="4" t="s">
        <v>21</v>
      </c>
      <c r="C6" s="230">
        <v>80</v>
      </c>
    </row>
    <row r="7" spans="1:3">
      <c r="A7" s="229">
        <v>6</v>
      </c>
      <c r="B7" s="4" t="s">
        <v>22</v>
      </c>
      <c r="C7" s="230">
        <v>100</v>
      </c>
    </row>
    <row r="8" spans="1:3">
      <c r="A8" s="229">
        <v>7</v>
      </c>
      <c r="B8" s="4" t="s">
        <v>23</v>
      </c>
      <c r="C8" s="230">
        <v>100</v>
      </c>
    </row>
    <row r="9" spans="1:3">
      <c r="A9" s="229">
        <v>8</v>
      </c>
      <c r="B9" s="4" t="s">
        <v>24</v>
      </c>
      <c r="C9" s="230">
        <v>53</v>
      </c>
    </row>
    <row r="10" spans="1:3">
      <c r="A10" s="229">
        <v>9</v>
      </c>
      <c r="B10" s="4" t="s">
        <v>25</v>
      </c>
      <c r="C10" s="230">
        <v>85</v>
      </c>
    </row>
    <row r="11" spans="1:3">
      <c r="A11" s="229">
        <v>10</v>
      </c>
      <c r="B11" s="4" t="s">
        <v>26</v>
      </c>
      <c r="C11" s="230">
        <v>90</v>
      </c>
    </row>
    <row r="12" spans="1:3">
      <c r="A12" s="229">
        <v>11</v>
      </c>
      <c r="B12" s="4" t="s">
        <v>27</v>
      </c>
      <c r="C12" s="230">
        <v>87</v>
      </c>
    </row>
    <row r="13" spans="1:3">
      <c r="A13" s="229">
        <v>12</v>
      </c>
      <c r="B13" s="4" t="s">
        <v>28</v>
      </c>
      <c r="C13" s="230">
        <v>87</v>
      </c>
    </row>
    <row r="14" spans="1:3">
      <c r="A14" s="229">
        <v>13</v>
      </c>
      <c r="B14" s="4" t="s">
        <v>29</v>
      </c>
      <c r="C14" s="230">
        <v>31</v>
      </c>
    </row>
    <row r="15" spans="1:3">
      <c r="A15" s="229">
        <v>14</v>
      </c>
      <c r="B15" s="4" t="s">
        <v>30</v>
      </c>
      <c r="C15" s="230">
        <v>87</v>
      </c>
    </row>
    <row r="16" spans="1:3">
      <c r="A16" s="229">
        <v>15</v>
      </c>
      <c r="B16" s="4" t="s">
        <v>31</v>
      </c>
      <c r="C16" s="230">
        <v>100</v>
      </c>
    </row>
    <row r="17" spans="1:3">
      <c r="A17" s="229">
        <v>16</v>
      </c>
      <c r="B17" s="4" t="s">
        <v>32</v>
      </c>
      <c r="C17" s="230">
        <v>85</v>
      </c>
    </row>
    <row r="18" spans="1:3">
      <c r="A18" s="229">
        <v>17</v>
      </c>
      <c r="B18" s="4" t="s">
        <v>33</v>
      </c>
      <c r="C18" s="230">
        <v>86</v>
      </c>
    </row>
    <row r="19" spans="1:3">
      <c r="A19" s="229">
        <v>18</v>
      </c>
      <c r="B19" s="4" t="s">
        <v>34</v>
      </c>
      <c r="C19" s="230">
        <v>100</v>
      </c>
    </row>
    <row r="20" spans="1:3">
      <c r="A20" s="229">
        <v>19</v>
      </c>
      <c r="B20" s="4" t="s">
        <v>35</v>
      </c>
      <c r="C20" s="230">
        <v>95</v>
      </c>
    </row>
    <row r="21" spans="1:3">
      <c r="A21" s="229">
        <v>20</v>
      </c>
      <c r="B21" s="4" t="s">
        <v>36</v>
      </c>
      <c r="C21" s="230">
        <v>82</v>
      </c>
    </row>
    <row r="22" spans="1:3">
      <c r="A22" s="229">
        <v>21</v>
      </c>
      <c r="B22" s="4" t="s">
        <v>37</v>
      </c>
      <c r="C22" s="230">
        <v>100</v>
      </c>
    </row>
    <row r="23" spans="1:3">
      <c r="A23" s="229">
        <v>22</v>
      </c>
      <c r="B23" s="4" t="s">
        <v>38</v>
      </c>
      <c r="C23" s="230">
        <v>100</v>
      </c>
    </row>
    <row r="24" spans="1:3">
      <c r="A24" s="229">
        <v>23</v>
      </c>
      <c r="B24" s="4" t="s">
        <v>39</v>
      </c>
      <c r="C24" s="230">
        <v>-14</v>
      </c>
    </row>
    <row r="25" spans="1:3">
      <c r="A25" s="229">
        <v>24</v>
      </c>
      <c r="B25" s="4" t="s">
        <v>40</v>
      </c>
      <c r="C25" s="230">
        <v>97</v>
      </c>
    </row>
    <row r="26" spans="1:3">
      <c r="A26" s="229">
        <v>25</v>
      </c>
      <c r="B26" s="231" t="s">
        <v>41</v>
      </c>
      <c r="C26" s="230">
        <v>15</v>
      </c>
    </row>
    <row r="27" spans="1:3">
      <c r="A27" s="229">
        <v>26</v>
      </c>
      <c r="B27" s="4" t="s">
        <v>42</v>
      </c>
      <c r="C27" s="230">
        <v>-36</v>
      </c>
    </row>
    <row r="28" spans="1:3">
      <c r="A28" s="229">
        <v>27</v>
      </c>
      <c r="B28" s="231" t="s">
        <v>43</v>
      </c>
      <c r="C28" s="230">
        <v>94</v>
      </c>
    </row>
    <row r="29" spans="1:3">
      <c r="A29" s="229">
        <v>28</v>
      </c>
      <c r="B29" s="4" t="s">
        <v>44</v>
      </c>
      <c r="C29" s="230">
        <v>59</v>
      </c>
    </row>
    <row r="30" spans="1:3">
      <c r="A30" s="229">
        <v>29</v>
      </c>
      <c r="B30" s="4" t="s">
        <v>46</v>
      </c>
      <c r="C30" s="230">
        <v>68</v>
      </c>
    </row>
    <row r="31" spans="1:3">
      <c r="A31" s="229">
        <v>30</v>
      </c>
      <c r="B31" s="4" t="s">
        <v>47</v>
      </c>
      <c r="C31" s="230">
        <v>90</v>
      </c>
    </row>
    <row r="32" spans="1:3">
      <c r="A32" s="229">
        <v>31</v>
      </c>
      <c r="B32" s="4" t="s">
        <v>48</v>
      </c>
      <c r="C32" s="230">
        <v>100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6"/>
  <sheetViews>
    <sheetView workbookViewId="0">
      <selection activeCell="M19" sqref="M19"/>
    </sheetView>
  </sheetViews>
  <sheetFormatPr defaultColWidth="9" defaultRowHeight="14.25" outlineLevelCol="5"/>
  <cols>
    <col min="1" max="1" width="12" customWidth="1"/>
    <col min="2" max="2" width="8"/>
    <col min="3" max="3" width="9.4" customWidth="1"/>
  </cols>
  <sheetData>
    <row r="1" ht="22.5" spans="1:6">
      <c r="A1" s="221" t="s">
        <v>124</v>
      </c>
      <c r="B1" s="221"/>
      <c r="C1" s="221"/>
      <c r="D1" s="221"/>
      <c r="E1" s="221"/>
      <c r="F1" s="221"/>
    </row>
    <row r="2" spans="1:6">
      <c r="A2" s="222" t="s">
        <v>123</v>
      </c>
      <c r="B2" s="222" t="s">
        <v>125</v>
      </c>
      <c r="C2" s="222" t="s">
        <v>14</v>
      </c>
      <c r="D2" s="222" t="s">
        <v>126</v>
      </c>
      <c r="E2" s="222" t="s">
        <v>127</v>
      </c>
      <c r="F2" s="222" t="s">
        <v>128</v>
      </c>
    </row>
    <row r="3" spans="1:6">
      <c r="A3" s="222" t="s">
        <v>18</v>
      </c>
      <c r="B3" s="222" t="s">
        <v>129</v>
      </c>
      <c r="C3" s="222" t="s">
        <v>130</v>
      </c>
      <c r="D3" s="222" t="s">
        <v>131</v>
      </c>
      <c r="E3" s="223">
        <v>5</v>
      </c>
      <c r="F3" s="223">
        <f>SUM(E3:E20)</f>
        <v>78</v>
      </c>
    </row>
    <row r="4" spans="1:6">
      <c r="A4" s="222"/>
      <c r="B4" s="222" t="s">
        <v>132</v>
      </c>
      <c r="C4" s="222" t="s">
        <v>133</v>
      </c>
      <c r="D4" s="222" t="s">
        <v>131</v>
      </c>
      <c r="E4" s="223">
        <v>5</v>
      </c>
      <c r="F4" s="223"/>
    </row>
    <row r="5" spans="1:6">
      <c r="A5" s="222"/>
      <c r="B5" s="222" t="s">
        <v>134</v>
      </c>
      <c r="C5" s="222" t="s">
        <v>130</v>
      </c>
      <c r="D5" s="222" t="s">
        <v>131</v>
      </c>
      <c r="E5" s="223">
        <v>5</v>
      </c>
      <c r="F5" s="223"/>
    </row>
    <row r="6" spans="1:6">
      <c r="A6" s="222"/>
      <c r="B6" s="222" t="s">
        <v>135</v>
      </c>
      <c r="C6" s="222" t="s">
        <v>136</v>
      </c>
      <c r="D6" s="222" t="s">
        <v>131</v>
      </c>
      <c r="E6" s="223">
        <v>10</v>
      </c>
      <c r="F6" s="223"/>
    </row>
    <row r="7" spans="1:6">
      <c r="A7" s="222"/>
      <c r="B7" s="222" t="s">
        <v>137</v>
      </c>
      <c r="C7" s="222" t="s">
        <v>138</v>
      </c>
      <c r="D7" s="222" t="s">
        <v>131</v>
      </c>
      <c r="E7" s="223">
        <v>10</v>
      </c>
      <c r="F7" s="223"/>
    </row>
    <row r="8" ht="13.8" customHeight="1" spans="1:6">
      <c r="A8" s="222"/>
      <c r="B8" s="222" t="s">
        <v>139</v>
      </c>
      <c r="C8" s="222" t="s">
        <v>140</v>
      </c>
      <c r="D8" s="222" t="s">
        <v>141</v>
      </c>
      <c r="E8" s="223">
        <v>3</v>
      </c>
      <c r="F8" s="223"/>
    </row>
    <row r="9" spans="1:6">
      <c r="A9" s="222"/>
      <c r="B9" s="222" t="s">
        <v>142</v>
      </c>
      <c r="C9" s="222" t="s">
        <v>140</v>
      </c>
      <c r="D9" s="222" t="s">
        <v>141</v>
      </c>
      <c r="E9" s="223">
        <v>3</v>
      </c>
      <c r="F9" s="223"/>
    </row>
    <row r="10" spans="1:6">
      <c r="A10" s="222"/>
      <c r="B10" s="222" t="s">
        <v>143</v>
      </c>
      <c r="C10" s="222" t="s">
        <v>140</v>
      </c>
      <c r="D10" s="222" t="s">
        <v>141</v>
      </c>
      <c r="E10" s="223">
        <v>3</v>
      </c>
      <c r="F10" s="223"/>
    </row>
    <row r="11" spans="1:6">
      <c r="A11" s="222"/>
      <c r="B11" s="222" t="s">
        <v>144</v>
      </c>
      <c r="C11" s="222" t="s">
        <v>140</v>
      </c>
      <c r="D11" s="222" t="s">
        <v>145</v>
      </c>
      <c r="E11" s="223">
        <v>3</v>
      </c>
      <c r="F11" s="223"/>
    </row>
    <row r="12" spans="1:6">
      <c r="A12" s="222"/>
      <c r="B12" s="222" t="s">
        <v>146</v>
      </c>
      <c r="C12" s="224" t="s">
        <v>140</v>
      </c>
      <c r="D12" s="222" t="s">
        <v>145</v>
      </c>
      <c r="E12" s="223">
        <v>3</v>
      </c>
      <c r="F12" s="223"/>
    </row>
    <row r="13" spans="1:6">
      <c r="A13" s="222"/>
      <c r="B13" s="222" t="s">
        <v>147</v>
      </c>
      <c r="C13" s="222" t="s">
        <v>130</v>
      </c>
      <c r="D13" s="222" t="s">
        <v>148</v>
      </c>
      <c r="E13" s="223">
        <v>5</v>
      </c>
      <c r="F13" s="223"/>
    </row>
    <row r="14" spans="1:6">
      <c r="A14" s="222"/>
      <c r="B14" s="222" t="s">
        <v>149</v>
      </c>
      <c r="C14" s="222" t="s">
        <v>130</v>
      </c>
      <c r="D14" s="222" t="s">
        <v>148</v>
      </c>
      <c r="E14" s="223">
        <v>5</v>
      </c>
      <c r="F14" s="223"/>
    </row>
    <row r="15" spans="1:6">
      <c r="A15" s="222"/>
      <c r="B15" s="222" t="s">
        <v>150</v>
      </c>
      <c r="C15" s="224" t="s">
        <v>140</v>
      </c>
      <c r="D15" s="222" t="s">
        <v>148</v>
      </c>
      <c r="E15" s="223">
        <v>3</v>
      </c>
      <c r="F15" s="223"/>
    </row>
    <row r="16" spans="1:6">
      <c r="A16" s="222"/>
      <c r="B16" s="222" t="s">
        <v>151</v>
      </c>
      <c r="C16" s="224" t="s">
        <v>140</v>
      </c>
      <c r="D16" s="222" t="s">
        <v>148</v>
      </c>
      <c r="E16" s="223">
        <v>3</v>
      </c>
      <c r="F16" s="223"/>
    </row>
    <row r="17" spans="1:6">
      <c r="A17" s="222"/>
      <c r="B17" s="222" t="s">
        <v>143</v>
      </c>
      <c r="C17" s="224" t="s">
        <v>140</v>
      </c>
      <c r="D17" s="222" t="s">
        <v>148</v>
      </c>
      <c r="E17" s="223">
        <v>3</v>
      </c>
      <c r="F17" s="223"/>
    </row>
    <row r="18" spans="1:6">
      <c r="A18" s="222"/>
      <c r="B18" s="222" t="s">
        <v>139</v>
      </c>
      <c r="C18" s="224" t="s">
        <v>140</v>
      </c>
      <c r="D18" s="222" t="s">
        <v>148</v>
      </c>
      <c r="E18" s="223">
        <v>3</v>
      </c>
      <c r="F18" s="223"/>
    </row>
    <row r="19" spans="1:6">
      <c r="A19" s="222"/>
      <c r="B19" s="224" t="s">
        <v>142</v>
      </c>
      <c r="C19" s="224" t="s">
        <v>140</v>
      </c>
      <c r="D19" s="222" t="s">
        <v>148</v>
      </c>
      <c r="E19" s="223">
        <v>3</v>
      </c>
      <c r="F19" s="223"/>
    </row>
    <row r="20" spans="1:6">
      <c r="A20" s="222"/>
      <c r="B20" s="222" t="s">
        <v>152</v>
      </c>
      <c r="C20" s="224" t="s">
        <v>140</v>
      </c>
      <c r="D20" s="222" t="s">
        <v>148</v>
      </c>
      <c r="E20" s="223">
        <v>3</v>
      </c>
      <c r="F20" s="223"/>
    </row>
    <row r="21" spans="1:6">
      <c r="A21" s="223"/>
      <c r="B21" s="223"/>
      <c r="C21" s="223"/>
      <c r="D21" s="223"/>
      <c r="E21" s="223"/>
      <c r="F21" s="223"/>
    </row>
    <row r="22" spans="1:6">
      <c r="A22" s="222" t="s">
        <v>19</v>
      </c>
      <c r="B22" s="222" t="s">
        <v>153</v>
      </c>
      <c r="C22" s="222" t="s">
        <v>154</v>
      </c>
      <c r="D22" s="222" t="s">
        <v>131</v>
      </c>
      <c r="E22" s="223">
        <v>5</v>
      </c>
      <c r="F22" s="223">
        <v>63</v>
      </c>
    </row>
    <row r="23" spans="1:6">
      <c r="A23" s="222"/>
      <c r="B23" s="222" t="s">
        <v>135</v>
      </c>
      <c r="C23" s="222" t="s">
        <v>136</v>
      </c>
      <c r="D23" s="222" t="s">
        <v>131</v>
      </c>
      <c r="E23" s="223">
        <v>10</v>
      </c>
      <c r="F23" s="223"/>
    </row>
    <row r="24" spans="1:6">
      <c r="A24" s="222"/>
      <c r="B24" s="222" t="s">
        <v>135</v>
      </c>
      <c r="C24" s="222" t="s">
        <v>155</v>
      </c>
      <c r="D24" s="222" t="s">
        <v>148</v>
      </c>
      <c r="E24" s="223">
        <v>3</v>
      </c>
      <c r="F24" s="223"/>
    </row>
    <row r="25" spans="1:6">
      <c r="A25" s="222"/>
      <c r="B25" s="222" t="s">
        <v>156</v>
      </c>
      <c r="C25" s="222" t="s">
        <v>133</v>
      </c>
      <c r="D25" s="222" t="s">
        <v>148</v>
      </c>
      <c r="E25" s="223">
        <v>5</v>
      </c>
      <c r="F25" s="223"/>
    </row>
    <row r="26" spans="1:6">
      <c r="A26" s="222"/>
      <c r="B26" s="222" t="s">
        <v>135</v>
      </c>
      <c r="C26" s="222" t="s">
        <v>136</v>
      </c>
      <c r="D26" s="222" t="s">
        <v>145</v>
      </c>
      <c r="E26" s="223">
        <v>10</v>
      </c>
      <c r="F26" s="223"/>
    </row>
    <row r="27" spans="1:6">
      <c r="A27" s="222"/>
      <c r="B27" s="222" t="s">
        <v>135</v>
      </c>
      <c r="C27" s="222" t="s">
        <v>136</v>
      </c>
      <c r="D27" s="222" t="s">
        <v>145</v>
      </c>
      <c r="E27" s="223">
        <v>10</v>
      </c>
      <c r="F27" s="223"/>
    </row>
    <row r="28" spans="1:6">
      <c r="A28" s="222"/>
      <c r="B28" s="222" t="s">
        <v>135</v>
      </c>
      <c r="C28" s="222" t="s">
        <v>136</v>
      </c>
      <c r="D28" s="222" t="s">
        <v>157</v>
      </c>
      <c r="E28" s="223">
        <v>10</v>
      </c>
      <c r="F28" s="223"/>
    </row>
    <row r="29" spans="1:6">
      <c r="A29" s="222"/>
      <c r="B29" s="222" t="s">
        <v>135</v>
      </c>
      <c r="C29" s="222" t="s">
        <v>136</v>
      </c>
      <c r="D29" s="222" t="s">
        <v>141</v>
      </c>
      <c r="E29" s="223">
        <v>10</v>
      </c>
      <c r="F29" s="223"/>
    </row>
    <row r="30" spans="1:6">
      <c r="A30" s="223"/>
      <c r="B30" s="223"/>
      <c r="C30" s="223"/>
      <c r="D30" s="223"/>
      <c r="E30" s="223"/>
      <c r="F30" s="223"/>
    </row>
    <row r="31" spans="1:6">
      <c r="A31" s="222" t="s">
        <v>36</v>
      </c>
      <c r="B31" s="222" t="s">
        <v>158</v>
      </c>
      <c r="C31" s="222" t="s">
        <v>154</v>
      </c>
      <c r="D31" s="222" t="s">
        <v>131</v>
      </c>
      <c r="E31" s="223">
        <v>5</v>
      </c>
      <c r="F31" s="223">
        <f>SUM(E31:E34)</f>
        <v>18</v>
      </c>
    </row>
    <row r="32" spans="1:6">
      <c r="A32" s="222"/>
      <c r="B32" s="222" t="s">
        <v>159</v>
      </c>
      <c r="C32" s="222" t="s">
        <v>130</v>
      </c>
      <c r="D32" s="222" t="s">
        <v>141</v>
      </c>
      <c r="E32" s="223">
        <v>5</v>
      </c>
      <c r="F32" s="223"/>
    </row>
    <row r="33" spans="1:6">
      <c r="A33" s="222"/>
      <c r="B33" s="222" t="s">
        <v>160</v>
      </c>
      <c r="C33" s="222" t="s">
        <v>140</v>
      </c>
      <c r="D33" s="222" t="s">
        <v>141</v>
      </c>
      <c r="E33" s="223">
        <v>3</v>
      </c>
      <c r="F33" s="223"/>
    </row>
    <row r="34" spans="1:6">
      <c r="A34" s="222"/>
      <c r="B34" s="222" t="s">
        <v>161</v>
      </c>
      <c r="C34" s="222" t="s">
        <v>154</v>
      </c>
      <c r="D34" s="222" t="s">
        <v>131</v>
      </c>
      <c r="E34" s="223">
        <v>5</v>
      </c>
      <c r="F34" s="223"/>
    </row>
    <row r="35" spans="1:6">
      <c r="A35" s="223"/>
      <c r="B35" s="223"/>
      <c r="C35" s="223"/>
      <c r="D35" s="223"/>
      <c r="E35" s="223"/>
      <c r="F35" s="223"/>
    </row>
    <row r="36" spans="1:6">
      <c r="A36" s="222" t="s">
        <v>43</v>
      </c>
      <c r="B36" s="222" t="s">
        <v>162</v>
      </c>
      <c r="C36" s="222" t="s">
        <v>140</v>
      </c>
      <c r="D36" s="222" t="s">
        <v>131</v>
      </c>
      <c r="E36" s="223">
        <v>3</v>
      </c>
      <c r="F36" s="223">
        <v>6</v>
      </c>
    </row>
    <row r="37" spans="1:6">
      <c r="A37" s="222"/>
      <c r="B37" s="222" t="s">
        <v>163</v>
      </c>
      <c r="C37" s="222" t="s">
        <v>140</v>
      </c>
      <c r="D37" s="222" t="s">
        <v>131</v>
      </c>
      <c r="E37" s="223">
        <v>3</v>
      </c>
      <c r="F37" s="223"/>
    </row>
    <row r="38" spans="1:6">
      <c r="A38" s="223"/>
      <c r="B38" s="223"/>
      <c r="C38" s="223"/>
      <c r="D38" s="223"/>
      <c r="E38" s="223"/>
      <c r="F38" s="223"/>
    </row>
    <row r="39" spans="1:6">
      <c r="A39" s="222" t="s">
        <v>44</v>
      </c>
      <c r="B39" s="222" t="s">
        <v>164</v>
      </c>
      <c r="C39" s="222" t="s">
        <v>140</v>
      </c>
      <c r="D39" s="222" t="s">
        <v>131</v>
      </c>
      <c r="E39" s="223">
        <v>3</v>
      </c>
      <c r="F39" s="223">
        <f>SUM(E39:E46)</f>
        <v>41</v>
      </c>
    </row>
    <row r="40" spans="1:6">
      <c r="A40" s="222"/>
      <c r="B40" s="222" t="s">
        <v>165</v>
      </c>
      <c r="C40" s="222" t="s">
        <v>140</v>
      </c>
      <c r="D40" s="222" t="s">
        <v>145</v>
      </c>
      <c r="E40" s="223">
        <v>3</v>
      </c>
      <c r="F40" s="223"/>
    </row>
    <row r="41" spans="1:6">
      <c r="A41" s="222"/>
      <c r="B41" s="223" t="s">
        <v>166</v>
      </c>
      <c r="C41" s="222" t="s">
        <v>154</v>
      </c>
      <c r="D41" s="223" t="s">
        <v>148</v>
      </c>
      <c r="E41" s="223">
        <v>5</v>
      </c>
      <c r="F41" s="223"/>
    </row>
    <row r="42" spans="1:6">
      <c r="A42" s="222"/>
      <c r="B42" s="223" t="s">
        <v>167</v>
      </c>
      <c r="C42" s="222" t="s">
        <v>154</v>
      </c>
      <c r="D42" s="223" t="s">
        <v>148</v>
      </c>
      <c r="E42" s="223">
        <v>5</v>
      </c>
      <c r="F42" s="223"/>
    </row>
    <row r="43" spans="1:6">
      <c r="A43" s="222"/>
      <c r="B43" s="223" t="s">
        <v>168</v>
      </c>
      <c r="C43" s="222" t="s">
        <v>154</v>
      </c>
      <c r="D43" s="223" t="s">
        <v>148</v>
      </c>
      <c r="E43" s="223">
        <v>5</v>
      </c>
      <c r="F43" s="223"/>
    </row>
    <row r="44" spans="1:6">
      <c r="A44" s="222"/>
      <c r="B44" s="223" t="s">
        <v>169</v>
      </c>
      <c r="C44" s="222" t="s">
        <v>154</v>
      </c>
      <c r="D44" s="223" t="s">
        <v>148</v>
      </c>
      <c r="E44" s="223">
        <v>5</v>
      </c>
      <c r="F44" s="223"/>
    </row>
    <row r="45" spans="1:6">
      <c r="A45" s="222"/>
      <c r="B45" s="223" t="s">
        <v>170</v>
      </c>
      <c r="C45" s="222" t="s">
        <v>154</v>
      </c>
      <c r="D45" s="223" t="s">
        <v>148</v>
      </c>
      <c r="E45" s="223">
        <v>5</v>
      </c>
      <c r="F45" s="223"/>
    </row>
    <row r="46" spans="1:6">
      <c r="A46" s="222"/>
      <c r="B46" s="223" t="s">
        <v>135</v>
      </c>
      <c r="C46" s="222" t="s">
        <v>136</v>
      </c>
      <c r="D46" s="223" t="s">
        <v>148</v>
      </c>
      <c r="E46" s="223">
        <v>10</v>
      </c>
      <c r="F46" s="223"/>
    </row>
    <row r="47" spans="1:6">
      <c r="A47" s="223"/>
      <c r="B47" s="223"/>
      <c r="C47" s="223"/>
      <c r="D47" s="223"/>
      <c r="E47" s="223"/>
      <c r="F47" s="223"/>
    </row>
    <row r="48" spans="1:6">
      <c r="A48" s="222" t="s">
        <v>35</v>
      </c>
      <c r="B48" s="222" t="s">
        <v>171</v>
      </c>
      <c r="C48" s="222" t="s">
        <v>133</v>
      </c>
      <c r="D48" s="222" t="s">
        <v>131</v>
      </c>
      <c r="E48" s="223">
        <v>5</v>
      </c>
      <c r="F48" s="223">
        <v>5</v>
      </c>
    </row>
    <row r="49" spans="1:6">
      <c r="A49" s="223"/>
      <c r="B49" s="223"/>
      <c r="C49" s="223"/>
      <c r="D49" s="223"/>
      <c r="E49" s="223"/>
      <c r="F49" s="223"/>
    </row>
    <row r="50" spans="1:6">
      <c r="A50" s="222" t="s">
        <v>24</v>
      </c>
      <c r="B50" s="222" t="s">
        <v>172</v>
      </c>
      <c r="C50" s="222" t="s">
        <v>140</v>
      </c>
      <c r="D50" s="222" t="s">
        <v>157</v>
      </c>
      <c r="E50" s="223">
        <v>3</v>
      </c>
      <c r="F50" s="223">
        <f>SUM(E50:E57)</f>
        <v>47</v>
      </c>
    </row>
    <row r="51" spans="1:6">
      <c r="A51" s="222"/>
      <c r="B51" s="222" t="s">
        <v>135</v>
      </c>
      <c r="C51" s="222" t="s">
        <v>136</v>
      </c>
      <c r="D51" s="222" t="s">
        <v>145</v>
      </c>
      <c r="E51" s="223">
        <v>10</v>
      </c>
      <c r="F51" s="223"/>
    </row>
    <row r="52" spans="1:6">
      <c r="A52" s="222"/>
      <c r="B52" s="222" t="s">
        <v>135</v>
      </c>
      <c r="C52" s="222" t="s">
        <v>136</v>
      </c>
      <c r="D52" s="222" t="s">
        <v>145</v>
      </c>
      <c r="E52" s="223">
        <v>10</v>
      </c>
      <c r="F52" s="223"/>
    </row>
    <row r="53" spans="1:6">
      <c r="A53" s="222"/>
      <c r="B53" s="222" t="s">
        <v>135</v>
      </c>
      <c r="C53" s="222" t="s">
        <v>136</v>
      </c>
      <c r="D53" s="222" t="s">
        <v>145</v>
      </c>
      <c r="E53" s="223">
        <v>10</v>
      </c>
      <c r="F53" s="223"/>
    </row>
    <row r="54" spans="1:6">
      <c r="A54" s="222"/>
      <c r="B54" s="224" t="s">
        <v>173</v>
      </c>
      <c r="C54" s="222" t="s">
        <v>130</v>
      </c>
      <c r="D54" s="222" t="s">
        <v>148</v>
      </c>
      <c r="E54" s="223">
        <v>5</v>
      </c>
      <c r="F54" s="223"/>
    </row>
    <row r="55" spans="1:6">
      <c r="A55" s="222"/>
      <c r="B55" s="222" t="s">
        <v>174</v>
      </c>
      <c r="C55" s="222" t="s">
        <v>140</v>
      </c>
      <c r="D55" s="222" t="s">
        <v>141</v>
      </c>
      <c r="E55" s="223">
        <v>3</v>
      </c>
      <c r="F55" s="223"/>
    </row>
    <row r="56" spans="1:6">
      <c r="A56" s="222"/>
      <c r="B56" s="224" t="s">
        <v>173</v>
      </c>
      <c r="C56" s="222" t="s">
        <v>140</v>
      </c>
      <c r="D56" s="222" t="s">
        <v>141</v>
      </c>
      <c r="E56" s="223">
        <v>3</v>
      </c>
      <c r="F56" s="223"/>
    </row>
    <row r="57" spans="1:6">
      <c r="A57" s="222"/>
      <c r="B57" s="222" t="s">
        <v>175</v>
      </c>
      <c r="C57" s="222" t="s">
        <v>140</v>
      </c>
      <c r="D57" s="222" t="s">
        <v>141</v>
      </c>
      <c r="E57" s="223">
        <v>3</v>
      </c>
      <c r="F57" s="223"/>
    </row>
    <row r="58" spans="1:6">
      <c r="A58" s="223"/>
      <c r="B58" s="223"/>
      <c r="C58" s="223"/>
      <c r="D58" s="223"/>
      <c r="E58" s="223"/>
      <c r="F58" s="223"/>
    </row>
    <row r="59" spans="1:6">
      <c r="A59" s="222" t="s">
        <v>39</v>
      </c>
      <c r="B59" s="222" t="s">
        <v>135</v>
      </c>
      <c r="C59" s="222" t="s">
        <v>136</v>
      </c>
      <c r="D59" s="222" t="s">
        <v>157</v>
      </c>
      <c r="E59" s="223">
        <v>10</v>
      </c>
      <c r="F59" s="223">
        <f>SUM(E59:E78)</f>
        <v>114</v>
      </c>
    </row>
    <row r="60" spans="1:6">
      <c r="A60" s="222"/>
      <c r="B60" s="222" t="s">
        <v>135</v>
      </c>
      <c r="C60" s="222" t="s">
        <v>136</v>
      </c>
      <c r="D60" s="222" t="s">
        <v>145</v>
      </c>
      <c r="E60" s="223">
        <v>10</v>
      </c>
      <c r="F60" s="223"/>
    </row>
    <row r="61" spans="1:6">
      <c r="A61" s="222"/>
      <c r="B61" s="222" t="s">
        <v>135</v>
      </c>
      <c r="C61" s="222" t="s">
        <v>136</v>
      </c>
      <c r="D61" s="222" t="s">
        <v>148</v>
      </c>
      <c r="E61" s="223">
        <v>10</v>
      </c>
      <c r="F61" s="223"/>
    </row>
    <row r="62" spans="1:6">
      <c r="A62" s="222"/>
      <c r="B62" s="222" t="s">
        <v>135</v>
      </c>
      <c r="C62" s="222" t="s">
        <v>136</v>
      </c>
      <c r="D62" s="222" t="s">
        <v>148</v>
      </c>
      <c r="E62" s="223">
        <v>10</v>
      </c>
      <c r="F62" s="223"/>
    </row>
    <row r="63" spans="1:6">
      <c r="A63" s="222"/>
      <c r="B63" s="222" t="s">
        <v>135</v>
      </c>
      <c r="C63" s="222" t="s">
        <v>155</v>
      </c>
      <c r="D63" s="222" t="s">
        <v>148</v>
      </c>
      <c r="E63" s="223">
        <v>3</v>
      </c>
      <c r="F63" s="223"/>
    </row>
    <row r="64" spans="1:6">
      <c r="A64" s="222"/>
      <c r="B64" s="222" t="s">
        <v>176</v>
      </c>
      <c r="C64" s="222" t="s">
        <v>140</v>
      </c>
      <c r="D64" s="222" t="s">
        <v>148</v>
      </c>
      <c r="E64" s="223">
        <v>3</v>
      </c>
      <c r="F64" s="223"/>
    </row>
    <row r="65" spans="1:6">
      <c r="A65" s="222"/>
      <c r="B65" s="222" t="s">
        <v>177</v>
      </c>
      <c r="C65" s="222" t="s">
        <v>140</v>
      </c>
      <c r="D65" s="222" t="s">
        <v>148</v>
      </c>
      <c r="E65" s="223">
        <v>3</v>
      </c>
      <c r="F65" s="223"/>
    </row>
    <row r="66" spans="1:6">
      <c r="A66" s="222"/>
      <c r="B66" s="222" t="s">
        <v>178</v>
      </c>
      <c r="C66" s="222" t="s">
        <v>133</v>
      </c>
      <c r="D66" s="222" t="s">
        <v>148</v>
      </c>
      <c r="E66" s="223">
        <v>5</v>
      </c>
      <c r="F66" s="223"/>
    </row>
    <row r="67" spans="1:6">
      <c r="A67" s="222"/>
      <c r="B67" s="222" t="s">
        <v>179</v>
      </c>
      <c r="C67" s="222" t="s">
        <v>154</v>
      </c>
      <c r="D67" s="222" t="s">
        <v>180</v>
      </c>
      <c r="E67" s="223">
        <v>5</v>
      </c>
      <c r="F67" s="223"/>
    </row>
    <row r="68" spans="1:6">
      <c r="A68" s="222"/>
      <c r="B68" s="222" t="s">
        <v>181</v>
      </c>
      <c r="C68" s="222" t="s">
        <v>154</v>
      </c>
      <c r="D68" s="222" t="s">
        <v>180</v>
      </c>
      <c r="E68" s="223">
        <v>5</v>
      </c>
      <c r="F68" s="223"/>
    </row>
    <row r="69" spans="1:6">
      <c r="A69" s="222"/>
      <c r="B69" s="222" t="s">
        <v>182</v>
      </c>
      <c r="C69" s="222" t="s">
        <v>154</v>
      </c>
      <c r="D69" s="222" t="s">
        <v>180</v>
      </c>
      <c r="E69" s="223">
        <v>5</v>
      </c>
      <c r="F69" s="223"/>
    </row>
    <row r="70" spans="1:6">
      <c r="A70" s="222"/>
      <c r="B70" s="222" t="s">
        <v>183</v>
      </c>
      <c r="C70" s="222" t="s">
        <v>154</v>
      </c>
      <c r="D70" s="222" t="s">
        <v>180</v>
      </c>
      <c r="E70" s="223">
        <v>5</v>
      </c>
      <c r="F70" s="223"/>
    </row>
    <row r="71" spans="1:6">
      <c r="A71" s="222"/>
      <c r="B71" s="222" t="s">
        <v>179</v>
      </c>
      <c r="C71" s="222" t="s">
        <v>154</v>
      </c>
      <c r="D71" s="222" t="s">
        <v>148</v>
      </c>
      <c r="E71" s="223">
        <v>5</v>
      </c>
      <c r="F71" s="223"/>
    </row>
    <row r="72" spans="1:6">
      <c r="A72" s="222"/>
      <c r="B72" s="222" t="s">
        <v>181</v>
      </c>
      <c r="C72" s="222" t="s">
        <v>154</v>
      </c>
      <c r="D72" s="222" t="s">
        <v>148</v>
      </c>
      <c r="E72" s="223">
        <v>5</v>
      </c>
      <c r="F72" s="223"/>
    </row>
    <row r="73" spans="1:6">
      <c r="A73" s="222"/>
      <c r="B73" s="222" t="s">
        <v>182</v>
      </c>
      <c r="C73" s="222" t="s">
        <v>154</v>
      </c>
      <c r="D73" s="222" t="s">
        <v>148</v>
      </c>
      <c r="E73" s="223">
        <v>5</v>
      </c>
      <c r="F73" s="223"/>
    </row>
    <row r="74" spans="1:6">
      <c r="A74" s="222"/>
      <c r="B74" s="222" t="s">
        <v>184</v>
      </c>
      <c r="C74" s="222" t="s">
        <v>154</v>
      </c>
      <c r="D74" s="222" t="s">
        <v>131</v>
      </c>
      <c r="E74" s="223">
        <v>5</v>
      </c>
      <c r="F74" s="223"/>
    </row>
    <row r="75" spans="1:6">
      <c r="A75" s="222"/>
      <c r="B75" s="222" t="s">
        <v>178</v>
      </c>
      <c r="C75" s="222" t="s">
        <v>154</v>
      </c>
      <c r="D75" s="222" t="s">
        <v>148</v>
      </c>
      <c r="E75" s="223">
        <v>5</v>
      </c>
      <c r="F75" s="223"/>
    </row>
    <row r="76" spans="1:6">
      <c r="A76" s="222"/>
      <c r="B76" s="222" t="s">
        <v>185</v>
      </c>
      <c r="C76" s="222" t="s">
        <v>154</v>
      </c>
      <c r="D76" s="222" t="s">
        <v>148</v>
      </c>
      <c r="E76" s="223">
        <v>5</v>
      </c>
      <c r="F76" s="223"/>
    </row>
    <row r="77" spans="1:6">
      <c r="A77" s="222"/>
      <c r="B77" s="222" t="s">
        <v>186</v>
      </c>
      <c r="C77" s="222" t="s">
        <v>154</v>
      </c>
      <c r="D77" s="222" t="s">
        <v>148</v>
      </c>
      <c r="E77" s="223">
        <v>5</v>
      </c>
      <c r="F77" s="223"/>
    </row>
    <row r="78" spans="1:6">
      <c r="A78" s="222"/>
      <c r="B78" s="222" t="s">
        <v>187</v>
      </c>
      <c r="C78" s="222" t="s">
        <v>154</v>
      </c>
      <c r="D78" s="222" t="s">
        <v>148</v>
      </c>
      <c r="E78" s="223">
        <v>5</v>
      </c>
      <c r="F78" s="223"/>
    </row>
    <row r="79" spans="1:6">
      <c r="A79" s="223"/>
      <c r="B79" s="223"/>
      <c r="C79" s="223"/>
      <c r="D79" s="223"/>
      <c r="E79" s="223"/>
      <c r="F79" s="223"/>
    </row>
    <row r="80" spans="1:6">
      <c r="A80" s="222" t="s">
        <v>41</v>
      </c>
      <c r="B80" s="222" t="s">
        <v>135</v>
      </c>
      <c r="C80" s="222" t="s">
        <v>136</v>
      </c>
      <c r="D80" s="222" t="s">
        <v>157</v>
      </c>
      <c r="E80" s="223">
        <v>10</v>
      </c>
      <c r="F80" s="223">
        <f>SUM(E80:E91)</f>
        <v>85</v>
      </c>
    </row>
    <row r="81" spans="1:6">
      <c r="A81" s="222"/>
      <c r="B81" s="222" t="s">
        <v>135</v>
      </c>
      <c r="C81" s="222" t="s">
        <v>136</v>
      </c>
      <c r="D81" s="222" t="s">
        <v>145</v>
      </c>
      <c r="E81" s="223">
        <v>10</v>
      </c>
      <c r="F81" s="223"/>
    </row>
    <row r="82" spans="1:6">
      <c r="A82" s="222"/>
      <c r="B82" s="222" t="s">
        <v>135</v>
      </c>
      <c r="C82" s="222" t="s">
        <v>136</v>
      </c>
      <c r="D82" s="222" t="s">
        <v>148</v>
      </c>
      <c r="E82" s="223">
        <v>10</v>
      </c>
      <c r="F82" s="223"/>
    </row>
    <row r="83" spans="1:6">
      <c r="A83" s="222"/>
      <c r="B83" s="222" t="s">
        <v>135</v>
      </c>
      <c r="C83" s="222" t="s">
        <v>136</v>
      </c>
      <c r="D83" s="222" t="s">
        <v>148</v>
      </c>
      <c r="E83" s="223">
        <v>10</v>
      </c>
      <c r="F83" s="223"/>
    </row>
    <row r="84" spans="1:6">
      <c r="A84" s="222"/>
      <c r="B84" s="222" t="s">
        <v>135</v>
      </c>
      <c r="C84" s="222" t="s">
        <v>136</v>
      </c>
      <c r="D84" s="222" t="s">
        <v>148</v>
      </c>
      <c r="E84" s="223">
        <v>10</v>
      </c>
      <c r="F84" s="223"/>
    </row>
    <row r="85" spans="1:6">
      <c r="A85" s="222"/>
      <c r="B85" s="222" t="s">
        <v>188</v>
      </c>
      <c r="C85" s="222" t="s">
        <v>154</v>
      </c>
      <c r="D85" s="222" t="s">
        <v>180</v>
      </c>
      <c r="E85" s="223">
        <v>5</v>
      </c>
      <c r="F85" s="223"/>
    </row>
    <row r="86" spans="1:6">
      <c r="A86" s="222"/>
      <c r="B86" s="222" t="s">
        <v>189</v>
      </c>
      <c r="C86" s="222" t="s">
        <v>154</v>
      </c>
      <c r="D86" s="222" t="s">
        <v>180</v>
      </c>
      <c r="E86" s="223">
        <v>5</v>
      </c>
      <c r="F86" s="223"/>
    </row>
    <row r="87" spans="1:6">
      <c r="A87" s="222"/>
      <c r="B87" s="222" t="s">
        <v>190</v>
      </c>
      <c r="C87" s="222" t="s">
        <v>154</v>
      </c>
      <c r="D87" s="222" t="s">
        <v>180</v>
      </c>
      <c r="E87" s="223">
        <v>5</v>
      </c>
      <c r="F87" s="223"/>
    </row>
    <row r="88" spans="1:6">
      <c r="A88" s="222"/>
      <c r="B88" s="224" t="s">
        <v>191</v>
      </c>
      <c r="C88" s="222" t="s">
        <v>154</v>
      </c>
      <c r="D88" s="222" t="s">
        <v>148</v>
      </c>
      <c r="E88" s="223">
        <v>5</v>
      </c>
      <c r="F88" s="223"/>
    </row>
    <row r="89" spans="1:6">
      <c r="A89" s="222"/>
      <c r="B89" s="224" t="s">
        <v>192</v>
      </c>
      <c r="C89" s="222" t="s">
        <v>154</v>
      </c>
      <c r="D89" s="222" t="s">
        <v>148</v>
      </c>
      <c r="E89" s="223">
        <v>5</v>
      </c>
      <c r="F89" s="223"/>
    </row>
    <row r="90" spans="1:6">
      <c r="A90" s="222"/>
      <c r="B90" s="222" t="s">
        <v>193</v>
      </c>
      <c r="C90" s="222" t="s">
        <v>154</v>
      </c>
      <c r="D90" s="222" t="s">
        <v>148</v>
      </c>
      <c r="E90" s="223">
        <v>5</v>
      </c>
      <c r="F90" s="223"/>
    </row>
    <row r="91" spans="1:6">
      <c r="A91" s="222"/>
      <c r="B91" s="222" t="s">
        <v>194</v>
      </c>
      <c r="C91" s="222" t="s">
        <v>154</v>
      </c>
      <c r="D91" s="222" t="s">
        <v>148</v>
      </c>
      <c r="E91" s="223">
        <v>5</v>
      </c>
      <c r="F91" s="223"/>
    </row>
    <row r="92" spans="1:6">
      <c r="A92" s="223"/>
      <c r="B92" s="223"/>
      <c r="C92" s="223"/>
      <c r="D92" s="223"/>
      <c r="E92" s="223"/>
      <c r="F92" s="223"/>
    </row>
    <row r="93" spans="1:6">
      <c r="A93" s="222" t="s">
        <v>21</v>
      </c>
      <c r="B93" s="222" t="s">
        <v>135</v>
      </c>
      <c r="C93" s="222" t="s">
        <v>136</v>
      </c>
      <c r="D93" s="222" t="s">
        <v>157</v>
      </c>
      <c r="E93" s="223">
        <v>10</v>
      </c>
      <c r="F93" s="223">
        <v>20</v>
      </c>
    </row>
    <row r="94" spans="1:6">
      <c r="A94" s="222"/>
      <c r="B94" s="222" t="s">
        <v>135</v>
      </c>
      <c r="C94" s="222" t="s">
        <v>136</v>
      </c>
      <c r="D94" s="222" t="s">
        <v>148</v>
      </c>
      <c r="E94" s="223">
        <v>10</v>
      </c>
      <c r="F94" s="223"/>
    </row>
    <row r="95" spans="1:6">
      <c r="A95" s="223"/>
      <c r="B95" s="223"/>
      <c r="C95" s="223"/>
      <c r="D95" s="223"/>
      <c r="E95" s="223"/>
      <c r="F95" s="223"/>
    </row>
    <row r="96" spans="1:6">
      <c r="A96" s="222" t="s">
        <v>42</v>
      </c>
      <c r="B96" s="222" t="s">
        <v>137</v>
      </c>
      <c r="C96" s="222" t="s">
        <v>195</v>
      </c>
      <c r="D96" s="222" t="s">
        <v>157</v>
      </c>
      <c r="E96" s="223">
        <v>5</v>
      </c>
      <c r="F96" s="223">
        <f>SUM(E96:E106)</f>
        <v>136</v>
      </c>
    </row>
    <row r="97" spans="1:6">
      <c r="A97" s="222"/>
      <c r="B97" s="222" t="s">
        <v>196</v>
      </c>
      <c r="C97" s="222" t="s">
        <v>195</v>
      </c>
      <c r="D97" s="222" t="s">
        <v>157</v>
      </c>
      <c r="E97" s="223">
        <v>5</v>
      </c>
      <c r="F97" s="223"/>
    </row>
    <row r="98" spans="1:6">
      <c r="A98" s="222"/>
      <c r="B98" s="222" t="s">
        <v>135</v>
      </c>
      <c r="C98" s="222" t="s">
        <v>136</v>
      </c>
      <c r="D98" s="222" t="s">
        <v>157</v>
      </c>
      <c r="E98" s="223">
        <v>10</v>
      </c>
      <c r="F98" s="223"/>
    </row>
    <row r="99" spans="1:6">
      <c r="A99" s="222"/>
      <c r="B99" s="222" t="s">
        <v>135</v>
      </c>
      <c r="C99" s="222" t="s">
        <v>136</v>
      </c>
      <c r="D99" s="222" t="s">
        <v>157</v>
      </c>
      <c r="E99" s="223">
        <v>10</v>
      </c>
      <c r="F99" s="223"/>
    </row>
    <row r="100" spans="1:6">
      <c r="A100" s="222"/>
      <c r="B100" s="222" t="s">
        <v>135</v>
      </c>
      <c r="C100" s="222" t="s">
        <v>136</v>
      </c>
      <c r="D100" s="222" t="s">
        <v>157</v>
      </c>
      <c r="E100" s="223">
        <v>10</v>
      </c>
      <c r="F100" s="223"/>
    </row>
    <row r="101" spans="1:6">
      <c r="A101" s="222"/>
      <c r="B101" s="222" t="s">
        <v>135</v>
      </c>
      <c r="C101" s="222" t="s">
        <v>136</v>
      </c>
      <c r="D101" s="222" t="s">
        <v>157</v>
      </c>
      <c r="E101" s="223">
        <v>10</v>
      </c>
      <c r="F101" s="223"/>
    </row>
    <row r="102" spans="1:6">
      <c r="A102" s="222"/>
      <c r="B102" s="222" t="s">
        <v>137</v>
      </c>
      <c r="C102" s="222" t="s">
        <v>195</v>
      </c>
      <c r="D102" s="222" t="s">
        <v>157</v>
      </c>
      <c r="E102" s="223">
        <v>5</v>
      </c>
      <c r="F102" s="223"/>
    </row>
    <row r="103" spans="1:6">
      <c r="A103" s="222"/>
      <c r="B103" s="222" t="s">
        <v>135</v>
      </c>
      <c r="C103" s="222" t="s">
        <v>136</v>
      </c>
      <c r="D103" s="222" t="s">
        <v>148</v>
      </c>
      <c r="E103" s="223">
        <v>10</v>
      </c>
      <c r="F103" s="223"/>
    </row>
    <row r="104" spans="1:6">
      <c r="A104" s="222"/>
      <c r="B104" s="222" t="s">
        <v>197</v>
      </c>
      <c r="C104" s="222" t="s">
        <v>140</v>
      </c>
      <c r="D104" s="222" t="s">
        <v>180</v>
      </c>
      <c r="E104" s="223">
        <v>3</v>
      </c>
      <c r="F104" s="223"/>
    </row>
    <row r="105" spans="1:6">
      <c r="A105" s="222"/>
      <c r="B105" s="222" t="s">
        <v>198</v>
      </c>
      <c r="C105" s="222" t="s">
        <v>140</v>
      </c>
      <c r="D105" s="222" t="s">
        <v>180</v>
      </c>
      <c r="E105" s="223">
        <v>3</v>
      </c>
      <c r="F105" s="223"/>
    </row>
    <row r="106" spans="1:6">
      <c r="A106" s="222"/>
      <c r="B106" s="222" t="s">
        <v>199</v>
      </c>
      <c r="C106" s="222" t="s">
        <v>154</v>
      </c>
      <c r="D106" s="222" t="s">
        <v>141</v>
      </c>
      <c r="E106" s="223">
        <v>65</v>
      </c>
      <c r="F106" s="223"/>
    </row>
    <row r="107" spans="1:6">
      <c r="A107" s="223"/>
      <c r="B107" s="223"/>
      <c r="C107" s="223"/>
      <c r="D107" s="223"/>
      <c r="E107" s="223"/>
      <c r="F107" s="223"/>
    </row>
    <row r="108" spans="1:6">
      <c r="A108" s="222" t="s">
        <v>32</v>
      </c>
      <c r="B108" s="222" t="s">
        <v>135</v>
      </c>
      <c r="C108" s="222" t="s">
        <v>136</v>
      </c>
      <c r="D108" s="222" t="s">
        <v>157</v>
      </c>
      <c r="E108" s="223">
        <v>10</v>
      </c>
      <c r="F108" s="223">
        <v>15</v>
      </c>
    </row>
    <row r="109" spans="1:6">
      <c r="A109" s="222"/>
      <c r="B109" s="222" t="s">
        <v>161</v>
      </c>
      <c r="C109" s="222" t="s">
        <v>154</v>
      </c>
      <c r="D109" s="222" t="s">
        <v>141</v>
      </c>
      <c r="E109" s="223">
        <v>5</v>
      </c>
      <c r="F109" s="223"/>
    </row>
    <row r="110" spans="1:6">
      <c r="A110" s="223"/>
      <c r="B110" s="223"/>
      <c r="C110" s="223"/>
      <c r="D110" s="223"/>
      <c r="E110" s="223"/>
      <c r="F110" s="223"/>
    </row>
    <row r="111" spans="1:6">
      <c r="A111" s="222" t="s">
        <v>17</v>
      </c>
      <c r="B111" s="222" t="s">
        <v>135</v>
      </c>
      <c r="C111" s="222" t="s">
        <v>136</v>
      </c>
      <c r="D111" s="222" t="s">
        <v>145</v>
      </c>
      <c r="E111" s="223">
        <v>10</v>
      </c>
      <c r="F111" s="223">
        <f>SUM(E111:E115)</f>
        <v>40</v>
      </c>
    </row>
    <row r="112" spans="1:6">
      <c r="A112" s="222"/>
      <c r="B112" s="222" t="s">
        <v>137</v>
      </c>
      <c r="C112" s="222" t="s">
        <v>138</v>
      </c>
      <c r="D112" s="222" t="s">
        <v>131</v>
      </c>
      <c r="E112" s="223">
        <v>10</v>
      </c>
      <c r="F112" s="223"/>
    </row>
    <row r="113" ht="27" spans="1:6">
      <c r="A113" s="222"/>
      <c r="B113" s="222" t="s">
        <v>135</v>
      </c>
      <c r="C113" s="222" t="s">
        <v>200</v>
      </c>
      <c r="D113" s="222" t="s">
        <v>145</v>
      </c>
      <c r="E113" s="223">
        <v>10</v>
      </c>
      <c r="F113" s="223"/>
    </row>
    <row r="114" spans="1:6">
      <c r="A114" s="222"/>
      <c r="B114" s="222" t="s">
        <v>201</v>
      </c>
      <c r="C114" s="222" t="s">
        <v>154</v>
      </c>
      <c r="D114" s="222" t="s">
        <v>180</v>
      </c>
      <c r="E114" s="223">
        <v>5</v>
      </c>
      <c r="F114" s="223"/>
    </row>
    <row r="115" spans="1:6">
      <c r="A115" s="222"/>
      <c r="B115" s="222" t="s">
        <v>202</v>
      </c>
      <c r="C115" s="222" t="s">
        <v>154</v>
      </c>
      <c r="D115" s="222" t="s">
        <v>180</v>
      </c>
      <c r="E115" s="223">
        <v>5</v>
      </c>
      <c r="F115" s="223"/>
    </row>
    <row r="116" spans="1:6">
      <c r="A116" s="223"/>
      <c r="B116" s="223"/>
      <c r="C116" s="223"/>
      <c r="D116" s="223"/>
      <c r="E116" s="223"/>
      <c r="F116" s="223"/>
    </row>
    <row r="117" spans="1:6">
      <c r="A117" s="222" t="s">
        <v>40</v>
      </c>
      <c r="B117" s="222" t="s">
        <v>203</v>
      </c>
      <c r="C117" s="222" t="s">
        <v>140</v>
      </c>
      <c r="D117" s="222" t="s">
        <v>145</v>
      </c>
      <c r="E117" s="223">
        <v>3</v>
      </c>
      <c r="F117" s="223">
        <v>3</v>
      </c>
    </row>
    <row r="118" spans="1:6">
      <c r="A118" s="223"/>
      <c r="B118" s="223"/>
      <c r="C118" s="223"/>
      <c r="D118" s="223"/>
      <c r="E118" s="223"/>
      <c r="F118" s="223"/>
    </row>
    <row r="119" spans="1:6">
      <c r="A119" s="222" t="s">
        <v>46</v>
      </c>
      <c r="B119" s="222" t="s">
        <v>204</v>
      </c>
      <c r="C119" s="222" t="s">
        <v>140</v>
      </c>
      <c r="D119" s="222" t="s">
        <v>145</v>
      </c>
      <c r="E119" s="223">
        <v>3</v>
      </c>
      <c r="F119" s="223">
        <f>SUM(E119:E124)</f>
        <v>32</v>
      </c>
    </row>
    <row r="120" spans="1:6">
      <c r="A120" s="222"/>
      <c r="B120" s="222" t="s">
        <v>205</v>
      </c>
      <c r="C120" s="222" t="s">
        <v>140</v>
      </c>
      <c r="D120" s="222" t="s">
        <v>145</v>
      </c>
      <c r="E120" s="223">
        <v>3</v>
      </c>
      <c r="F120" s="223"/>
    </row>
    <row r="121" spans="1:6">
      <c r="A121" s="222"/>
      <c r="B121" s="222" t="s">
        <v>206</v>
      </c>
      <c r="C121" s="222" t="s">
        <v>140</v>
      </c>
      <c r="D121" s="222" t="s">
        <v>145</v>
      </c>
      <c r="E121" s="223">
        <v>3</v>
      </c>
      <c r="F121" s="223"/>
    </row>
    <row r="122" spans="1:6">
      <c r="A122" s="222"/>
      <c r="B122" s="222" t="s">
        <v>135</v>
      </c>
      <c r="C122" s="222" t="s">
        <v>136</v>
      </c>
      <c r="D122" s="224" t="s">
        <v>148</v>
      </c>
      <c r="E122" s="223">
        <v>10</v>
      </c>
      <c r="F122" s="223"/>
    </row>
    <row r="123" spans="1:6">
      <c r="A123" s="222"/>
      <c r="B123" s="222" t="s">
        <v>135</v>
      </c>
      <c r="C123" s="222" t="s">
        <v>155</v>
      </c>
      <c r="D123" s="224" t="s">
        <v>180</v>
      </c>
      <c r="E123" s="223">
        <v>10</v>
      </c>
      <c r="F123" s="223"/>
    </row>
    <row r="124" spans="1:6">
      <c r="A124" s="222"/>
      <c r="B124" s="222" t="s">
        <v>207</v>
      </c>
      <c r="C124" s="222" t="s">
        <v>140</v>
      </c>
      <c r="D124" s="224" t="s">
        <v>148</v>
      </c>
      <c r="E124" s="223">
        <v>3</v>
      </c>
      <c r="F124" s="223"/>
    </row>
    <row r="125" spans="1:6">
      <c r="A125" s="223"/>
      <c r="B125" s="223"/>
      <c r="C125" s="223"/>
      <c r="D125" s="223"/>
      <c r="E125" s="223"/>
      <c r="F125" s="223"/>
    </row>
    <row r="126" spans="1:6">
      <c r="A126" s="224" t="s">
        <v>29</v>
      </c>
      <c r="B126" s="222" t="s">
        <v>135</v>
      </c>
      <c r="C126" s="222" t="s">
        <v>136</v>
      </c>
      <c r="D126" s="222" t="s">
        <v>145</v>
      </c>
      <c r="E126" s="223">
        <v>10</v>
      </c>
      <c r="F126" s="223">
        <f>SUM(E126:E132)</f>
        <v>69</v>
      </c>
    </row>
    <row r="127" spans="1:6">
      <c r="A127" s="224"/>
      <c r="B127" s="222" t="s">
        <v>135</v>
      </c>
      <c r="C127" s="222" t="s">
        <v>136</v>
      </c>
      <c r="D127" s="222" t="s">
        <v>145</v>
      </c>
      <c r="E127" s="223">
        <v>10</v>
      </c>
      <c r="F127" s="223"/>
    </row>
    <row r="128" spans="1:6">
      <c r="A128" s="224"/>
      <c r="B128" s="222" t="s">
        <v>135</v>
      </c>
      <c r="C128" s="222" t="s">
        <v>136</v>
      </c>
      <c r="D128" s="222" t="s">
        <v>145</v>
      </c>
      <c r="E128" s="223">
        <v>10</v>
      </c>
      <c r="F128" s="223"/>
    </row>
    <row r="129" spans="1:6">
      <c r="A129" s="224"/>
      <c r="B129" s="222" t="s">
        <v>135</v>
      </c>
      <c r="C129" s="222" t="s">
        <v>136</v>
      </c>
      <c r="D129" s="222" t="s">
        <v>145</v>
      </c>
      <c r="E129" s="223">
        <v>10</v>
      </c>
      <c r="F129" s="223"/>
    </row>
    <row r="130" spans="1:6">
      <c r="A130" s="224"/>
      <c r="B130" s="222" t="s">
        <v>135</v>
      </c>
      <c r="C130" s="222" t="s">
        <v>136</v>
      </c>
      <c r="D130" s="222" t="s">
        <v>145</v>
      </c>
      <c r="E130" s="223">
        <v>10</v>
      </c>
      <c r="F130" s="223"/>
    </row>
    <row r="131" spans="1:6">
      <c r="A131" s="224"/>
      <c r="B131" s="222" t="s">
        <v>208</v>
      </c>
      <c r="C131" s="222" t="s">
        <v>209</v>
      </c>
      <c r="D131" s="222" t="s">
        <v>148</v>
      </c>
      <c r="E131" s="223">
        <v>9</v>
      </c>
      <c r="F131" s="223"/>
    </row>
    <row r="132" spans="1:6">
      <c r="A132" s="224"/>
      <c r="B132" s="222" t="s">
        <v>135</v>
      </c>
      <c r="C132" s="222" t="s">
        <v>136</v>
      </c>
      <c r="D132" s="222" t="s">
        <v>148</v>
      </c>
      <c r="E132" s="223">
        <v>10</v>
      </c>
      <c r="F132" s="223"/>
    </row>
    <row r="133" spans="1:6">
      <c r="A133" s="223"/>
      <c r="B133" s="223"/>
      <c r="C133" s="223"/>
      <c r="D133" s="223"/>
      <c r="E133" s="223"/>
      <c r="F133" s="223"/>
    </row>
    <row r="134" spans="1:6">
      <c r="A134" s="223" t="s">
        <v>26</v>
      </c>
      <c r="B134" s="223" t="s">
        <v>135</v>
      </c>
      <c r="C134" s="223" t="s">
        <v>136</v>
      </c>
      <c r="D134" s="223" t="s">
        <v>145</v>
      </c>
      <c r="E134" s="223">
        <v>10</v>
      </c>
      <c r="F134" s="223">
        <v>10</v>
      </c>
    </row>
    <row r="135" spans="1:6">
      <c r="A135" s="223"/>
      <c r="B135" s="223"/>
      <c r="C135" s="223"/>
      <c r="D135" s="223"/>
      <c r="E135" s="223"/>
      <c r="F135" s="223"/>
    </row>
    <row r="136" ht="27" spans="1:6">
      <c r="A136" s="223" t="s">
        <v>28</v>
      </c>
      <c r="B136" s="223" t="s">
        <v>135</v>
      </c>
      <c r="C136" s="223" t="s">
        <v>136</v>
      </c>
      <c r="D136" s="223" t="s">
        <v>145</v>
      </c>
      <c r="E136" s="223">
        <v>10</v>
      </c>
      <c r="F136" s="223">
        <v>13</v>
      </c>
    </row>
    <row r="137" spans="1:6">
      <c r="A137" s="223"/>
      <c r="B137" s="223" t="s">
        <v>210</v>
      </c>
      <c r="C137" s="223" t="s">
        <v>140</v>
      </c>
      <c r="D137" s="223" t="s">
        <v>148</v>
      </c>
      <c r="E137" s="223">
        <v>3</v>
      </c>
      <c r="F137" s="223"/>
    </row>
    <row r="138" spans="1:6">
      <c r="A138" s="223"/>
      <c r="B138" s="223"/>
      <c r="C138" s="223"/>
      <c r="D138" s="223"/>
      <c r="E138" s="223"/>
      <c r="F138" s="223"/>
    </row>
    <row r="139" spans="1:6">
      <c r="A139" s="223" t="s">
        <v>20</v>
      </c>
      <c r="B139" s="223" t="s">
        <v>211</v>
      </c>
      <c r="C139" s="223" t="s">
        <v>130</v>
      </c>
      <c r="D139" s="223" t="s">
        <v>148</v>
      </c>
      <c r="E139" s="223">
        <v>5</v>
      </c>
      <c r="F139" s="223">
        <v>5</v>
      </c>
    </row>
    <row r="140" spans="1:6">
      <c r="A140" s="223"/>
      <c r="B140" s="223"/>
      <c r="C140" s="223"/>
      <c r="D140" s="223"/>
      <c r="E140" s="223"/>
      <c r="F140" s="223"/>
    </row>
    <row r="141" spans="1:6">
      <c r="A141" s="223" t="s">
        <v>33</v>
      </c>
      <c r="B141" s="223" t="s">
        <v>212</v>
      </c>
      <c r="C141" s="223" t="s">
        <v>140</v>
      </c>
      <c r="D141" s="223" t="s">
        <v>148</v>
      </c>
      <c r="E141" s="223">
        <v>3</v>
      </c>
      <c r="F141" s="223">
        <f>SUM(E141:E144)</f>
        <v>14</v>
      </c>
    </row>
    <row r="142" spans="1:6">
      <c r="A142" s="223"/>
      <c r="B142" s="223" t="s">
        <v>213</v>
      </c>
      <c r="C142" s="223" t="s">
        <v>154</v>
      </c>
      <c r="D142" s="223" t="s">
        <v>148</v>
      </c>
      <c r="E142" s="223">
        <v>5</v>
      </c>
      <c r="F142" s="223"/>
    </row>
    <row r="143" spans="1:6">
      <c r="A143" s="223"/>
      <c r="B143" s="223" t="s">
        <v>212</v>
      </c>
      <c r="C143" s="223" t="s">
        <v>140</v>
      </c>
      <c r="D143" s="223" t="s">
        <v>180</v>
      </c>
      <c r="E143" s="223">
        <v>3</v>
      </c>
      <c r="F143" s="223"/>
    </row>
    <row r="144" spans="1:6">
      <c r="A144" s="223"/>
      <c r="B144" s="223" t="s">
        <v>214</v>
      </c>
      <c r="C144" s="223" t="s">
        <v>140</v>
      </c>
      <c r="D144" s="223" t="s">
        <v>180</v>
      </c>
      <c r="E144" s="223">
        <v>3</v>
      </c>
      <c r="F144" s="223"/>
    </row>
    <row r="145" spans="1:6">
      <c r="A145" s="223"/>
      <c r="B145" s="223"/>
      <c r="C145" s="223"/>
      <c r="D145" s="223"/>
      <c r="E145" s="223"/>
      <c r="F145" s="223"/>
    </row>
    <row r="146" spans="1:6">
      <c r="A146" s="223" t="s">
        <v>30</v>
      </c>
      <c r="B146" s="223" t="s">
        <v>215</v>
      </c>
      <c r="C146" s="223" t="s">
        <v>133</v>
      </c>
      <c r="D146" s="223" t="s">
        <v>148</v>
      </c>
      <c r="E146" s="223">
        <v>5</v>
      </c>
      <c r="F146" s="223">
        <v>13</v>
      </c>
    </row>
    <row r="147" spans="1:6">
      <c r="A147" s="223"/>
      <c r="B147" s="223" t="s">
        <v>216</v>
      </c>
      <c r="C147" s="223" t="s">
        <v>133</v>
      </c>
      <c r="D147" s="223" t="s">
        <v>148</v>
      </c>
      <c r="E147" s="223">
        <v>5</v>
      </c>
      <c r="F147" s="223"/>
    </row>
    <row r="148" spans="1:6">
      <c r="A148" s="223"/>
      <c r="B148" s="223" t="s">
        <v>217</v>
      </c>
      <c r="C148" s="223" t="s">
        <v>140</v>
      </c>
      <c r="D148" s="223" t="s">
        <v>180</v>
      </c>
      <c r="E148" s="223">
        <v>3</v>
      </c>
      <c r="F148" s="223"/>
    </row>
    <row r="149" spans="1:6">
      <c r="A149" s="223"/>
      <c r="B149" s="223"/>
      <c r="C149" s="223"/>
      <c r="D149" s="223"/>
      <c r="E149" s="223"/>
      <c r="F149" s="223"/>
    </row>
    <row r="150" spans="1:6">
      <c r="A150" s="223" t="s">
        <v>27</v>
      </c>
      <c r="B150" s="223" t="s">
        <v>218</v>
      </c>
      <c r="C150" s="223" t="s">
        <v>140</v>
      </c>
      <c r="D150" s="223" t="s">
        <v>148</v>
      </c>
      <c r="E150" s="223">
        <v>3</v>
      </c>
      <c r="F150" s="223">
        <v>13</v>
      </c>
    </row>
    <row r="151" spans="1:6">
      <c r="A151" s="223"/>
      <c r="B151" s="223" t="s">
        <v>219</v>
      </c>
      <c r="C151" s="223" t="s">
        <v>154</v>
      </c>
      <c r="D151" s="223" t="s">
        <v>148</v>
      </c>
      <c r="E151" s="223">
        <v>5</v>
      </c>
      <c r="F151" s="223"/>
    </row>
    <row r="152" spans="1:6">
      <c r="A152" s="223"/>
      <c r="B152" s="223" t="s">
        <v>220</v>
      </c>
      <c r="C152" s="223" t="s">
        <v>154</v>
      </c>
      <c r="D152" s="223" t="s">
        <v>148</v>
      </c>
      <c r="E152" s="223">
        <v>5</v>
      </c>
      <c r="F152" s="223"/>
    </row>
    <row r="153" spans="1:6">
      <c r="A153" s="223"/>
      <c r="B153" s="223"/>
      <c r="C153" s="223"/>
      <c r="D153" s="223"/>
      <c r="E153" s="223"/>
      <c r="F153" s="223"/>
    </row>
    <row r="154" spans="1:6">
      <c r="A154" s="223" t="s">
        <v>47</v>
      </c>
      <c r="B154" s="223" t="s">
        <v>135</v>
      </c>
      <c r="C154" s="223" t="s">
        <v>136</v>
      </c>
      <c r="D154" s="223" t="s">
        <v>148</v>
      </c>
      <c r="E154" s="225">
        <v>10</v>
      </c>
      <c r="F154" s="223">
        <v>10</v>
      </c>
    </row>
    <row r="155" spans="1:6">
      <c r="A155" s="18"/>
      <c r="B155" s="18"/>
      <c r="C155" s="18"/>
      <c r="D155" s="18"/>
      <c r="E155" s="18"/>
      <c r="F155" s="18"/>
    </row>
    <row r="156" spans="1:6">
      <c r="A156" s="223" t="s">
        <v>25</v>
      </c>
      <c r="B156" s="223" t="s">
        <v>221</v>
      </c>
      <c r="C156" s="223" t="s">
        <v>154</v>
      </c>
      <c r="D156" s="223" t="s">
        <v>131</v>
      </c>
      <c r="E156" s="223">
        <v>5</v>
      </c>
      <c r="F156" s="223">
        <v>15</v>
      </c>
    </row>
    <row r="157" spans="1:6">
      <c r="A157" s="223"/>
      <c r="B157" s="223" t="s">
        <v>222</v>
      </c>
      <c r="C157" s="223" t="s">
        <v>154</v>
      </c>
      <c r="D157" s="223" t="s">
        <v>131</v>
      </c>
      <c r="E157" s="223">
        <v>5</v>
      </c>
      <c r="F157" s="223"/>
    </row>
    <row r="158" spans="1:6">
      <c r="A158" s="223"/>
      <c r="B158" s="223" t="s">
        <v>223</v>
      </c>
      <c r="C158" s="223" t="s">
        <v>154</v>
      </c>
      <c r="D158" s="223" t="s">
        <v>131</v>
      </c>
      <c r="E158" s="223">
        <v>5</v>
      </c>
      <c r="F158" s="223"/>
    </row>
    <row r="159" spans="1:6">
      <c r="A159" s="223"/>
      <c r="B159" s="223"/>
      <c r="C159" s="223"/>
      <c r="D159" s="223"/>
      <c r="E159" s="223"/>
      <c r="F159" s="223"/>
    </row>
    <row r="160" spans="1:6">
      <c r="A160" s="226" t="s">
        <v>31</v>
      </c>
      <c r="B160" s="18"/>
      <c r="C160" s="18"/>
      <c r="D160" s="18"/>
      <c r="E160" s="18"/>
      <c r="F160" s="18"/>
    </row>
    <row r="161" spans="1:6">
      <c r="A161" s="226" t="s">
        <v>38</v>
      </c>
      <c r="B161" s="18"/>
      <c r="C161" s="18"/>
      <c r="D161" s="18"/>
      <c r="E161" s="18"/>
      <c r="F161" s="18"/>
    </row>
    <row r="162" spans="1:6">
      <c r="A162" s="226" t="s">
        <v>23</v>
      </c>
      <c r="B162" s="18"/>
      <c r="C162" s="18"/>
      <c r="D162" s="18"/>
      <c r="E162" s="18"/>
      <c r="F162" s="18"/>
    </row>
    <row r="163" spans="1:6">
      <c r="A163" s="226" t="s">
        <v>22</v>
      </c>
      <c r="B163" s="18"/>
      <c r="C163" s="18"/>
      <c r="D163" s="18"/>
      <c r="E163" s="18"/>
      <c r="F163" s="18"/>
    </row>
    <row r="164" spans="1:6">
      <c r="A164" s="226" t="s">
        <v>224</v>
      </c>
      <c r="B164" s="18"/>
      <c r="C164" s="18"/>
      <c r="D164" s="18"/>
      <c r="E164" s="18"/>
      <c r="F164" s="18"/>
    </row>
    <row r="165" spans="1:6">
      <c r="A165" s="226" t="s">
        <v>225</v>
      </c>
      <c r="B165" s="18"/>
      <c r="C165" s="18"/>
      <c r="D165" s="18"/>
      <c r="E165" s="18"/>
      <c r="F165" s="18"/>
    </row>
    <row r="166" spans="1:6">
      <c r="A166" s="226" t="s">
        <v>48</v>
      </c>
      <c r="B166" s="18"/>
      <c r="C166" s="18"/>
      <c r="D166" s="18"/>
      <c r="E166" s="18"/>
      <c r="F166" s="18"/>
    </row>
  </sheetData>
  <mergeCells count="38">
    <mergeCell ref="A1:F1"/>
    <mergeCell ref="A3:A20"/>
    <mergeCell ref="A22:A29"/>
    <mergeCell ref="A31:A34"/>
    <mergeCell ref="A36:A37"/>
    <mergeCell ref="A39:A46"/>
    <mergeCell ref="A50:A57"/>
    <mergeCell ref="A59:A78"/>
    <mergeCell ref="A80:A91"/>
    <mergeCell ref="A93:A94"/>
    <mergeCell ref="A96:A106"/>
    <mergeCell ref="A108:A109"/>
    <mergeCell ref="A111:A115"/>
    <mergeCell ref="A119:A124"/>
    <mergeCell ref="A126:A132"/>
    <mergeCell ref="A141:A144"/>
    <mergeCell ref="A146:A148"/>
    <mergeCell ref="A150:A152"/>
    <mergeCell ref="A156:A158"/>
    <mergeCell ref="F3:F20"/>
    <mergeCell ref="F22:F29"/>
    <mergeCell ref="F31:F34"/>
    <mergeCell ref="F36:F37"/>
    <mergeCell ref="F39:F46"/>
    <mergeCell ref="F50:F57"/>
    <mergeCell ref="F59:F78"/>
    <mergeCell ref="F80:F91"/>
    <mergeCell ref="F93:F94"/>
    <mergeCell ref="F96:F106"/>
    <mergeCell ref="F108:F109"/>
    <mergeCell ref="F111:F115"/>
    <mergeCell ref="F119:F124"/>
    <mergeCell ref="F126:F132"/>
    <mergeCell ref="F136:F137"/>
    <mergeCell ref="F141:F144"/>
    <mergeCell ref="F146:F148"/>
    <mergeCell ref="F150:F152"/>
    <mergeCell ref="F156:F158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zoomScale="85" zoomScaleNormal="85" topLeftCell="A29" workbookViewId="0">
      <selection activeCell="C33" sqref="C33:C58"/>
    </sheetView>
  </sheetViews>
  <sheetFormatPr defaultColWidth="9" defaultRowHeight="14.2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123</v>
      </c>
      <c r="C1" s="5" t="s">
        <v>107</v>
      </c>
    </row>
    <row r="2" spans="1:3">
      <c r="A2" s="6">
        <v>1</v>
      </c>
      <c r="B2" s="7" t="s">
        <v>17</v>
      </c>
      <c r="C2" s="8">
        <v>100</v>
      </c>
    </row>
    <row r="3" spans="1:3">
      <c r="A3" s="6">
        <v>2</v>
      </c>
      <c r="B3" s="7" t="s">
        <v>18</v>
      </c>
      <c r="C3" s="8">
        <v>60</v>
      </c>
    </row>
    <row r="4" spans="1:3">
      <c r="A4" s="6">
        <v>3</v>
      </c>
      <c r="B4" s="7" t="s">
        <v>19</v>
      </c>
      <c r="C4" s="8">
        <v>100</v>
      </c>
    </row>
    <row r="5" spans="1:3">
      <c r="A5" s="6">
        <v>4</v>
      </c>
      <c r="B5" s="7" t="s">
        <v>20</v>
      </c>
      <c r="C5" s="8">
        <v>100</v>
      </c>
    </row>
    <row r="6" spans="1:3">
      <c r="A6" s="6">
        <v>5</v>
      </c>
      <c r="B6" s="7" t="s">
        <v>21</v>
      </c>
      <c r="C6" s="8">
        <v>100</v>
      </c>
    </row>
    <row r="7" spans="1:3">
      <c r="A7" s="6">
        <v>6</v>
      </c>
      <c r="B7" s="7" t="s">
        <v>22</v>
      </c>
      <c r="C7" s="8">
        <v>100</v>
      </c>
    </row>
    <row r="8" spans="1:3">
      <c r="A8" s="6">
        <v>7</v>
      </c>
      <c r="B8" s="7" t="s">
        <v>23</v>
      </c>
      <c r="C8" s="8">
        <v>-290</v>
      </c>
    </row>
    <row r="9" spans="1:3">
      <c r="A9" s="6">
        <v>8</v>
      </c>
      <c r="B9" s="7" t="s">
        <v>24</v>
      </c>
      <c r="C9" s="8">
        <v>100</v>
      </c>
    </row>
    <row r="10" spans="1:3">
      <c r="A10" s="6">
        <v>9</v>
      </c>
      <c r="B10" s="7" t="s">
        <v>25</v>
      </c>
      <c r="C10" s="8">
        <v>100</v>
      </c>
    </row>
    <row r="11" spans="1:3">
      <c r="A11" s="6">
        <v>10</v>
      </c>
      <c r="B11" s="7" t="s">
        <v>26</v>
      </c>
      <c r="C11" s="8">
        <v>100</v>
      </c>
    </row>
    <row r="12" spans="1:3">
      <c r="A12" s="6">
        <v>11</v>
      </c>
      <c r="B12" s="7" t="s">
        <v>27</v>
      </c>
      <c r="C12" s="8">
        <v>100</v>
      </c>
    </row>
    <row r="13" spans="1:3">
      <c r="A13" s="6">
        <v>12</v>
      </c>
      <c r="B13" s="7" t="s">
        <v>28</v>
      </c>
      <c r="C13" s="8">
        <v>100</v>
      </c>
    </row>
    <row r="14" spans="1:3">
      <c r="A14" s="6">
        <v>13</v>
      </c>
      <c r="B14" s="7" t="s">
        <v>29</v>
      </c>
      <c r="C14" s="8">
        <v>100</v>
      </c>
    </row>
    <row r="15" spans="1:3">
      <c r="A15" s="6">
        <v>14</v>
      </c>
      <c r="B15" s="7" t="s">
        <v>30</v>
      </c>
      <c r="C15" s="8">
        <v>100</v>
      </c>
    </row>
    <row r="16" spans="1:3">
      <c r="A16" s="6">
        <v>15</v>
      </c>
      <c r="B16" s="7" t="s">
        <v>31</v>
      </c>
      <c r="C16" s="8">
        <v>90</v>
      </c>
    </row>
    <row r="17" spans="1:3">
      <c r="A17" s="6">
        <v>16</v>
      </c>
      <c r="B17" s="7" t="s">
        <v>32</v>
      </c>
      <c r="C17" s="8">
        <v>100</v>
      </c>
    </row>
    <row r="18" spans="1:3">
      <c r="A18" s="6">
        <v>17</v>
      </c>
      <c r="B18" s="7" t="s">
        <v>33</v>
      </c>
      <c r="C18" s="8">
        <v>100</v>
      </c>
    </row>
    <row r="19" spans="1:3">
      <c r="A19" s="6">
        <v>18</v>
      </c>
      <c r="B19" s="7" t="s">
        <v>34</v>
      </c>
      <c r="C19" s="8">
        <v>100</v>
      </c>
    </row>
    <row r="20" spans="1:3">
      <c r="A20" s="6">
        <v>19</v>
      </c>
      <c r="B20" s="7" t="s">
        <v>35</v>
      </c>
      <c r="C20" s="8">
        <v>60</v>
      </c>
    </row>
    <row r="21" spans="1:3">
      <c r="A21" s="6">
        <v>20</v>
      </c>
      <c r="B21" s="7" t="s">
        <v>36</v>
      </c>
      <c r="C21" s="8">
        <v>100</v>
      </c>
    </row>
    <row r="22" spans="1:3">
      <c r="A22" s="6">
        <v>21</v>
      </c>
      <c r="B22" s="7" t="s">
        <v>37</v>
      </c>
      <c r="C22" s="8">
        <v>100</v>
      </c>
    </row>
    <row r="23" spans="1:3">
      <c r="A23" s="6">
        <v>22</v>
      </c>
      <c r="B23" s="7" t="s">
        <v>38</v>
      </c>
      <c r="C23" s="8">
        <v>13</v>
      </c>
    </row>
    <row r="24" spans="1:3">
      <c r="A24" s="6">
        <v>23</v>
      </c>
      <c r="B24" s="7" t="s">
        <v>39</v>
      </c>
      <c r="C24" s="8">
        <v>-154</v>
      </c>
    </row>
    <row r="25" spans="1:3">
      <c r="A25" s="6">
        <v>24</v>
      </c>
      <c r="B25" s="7" t="s">
        <v>40</v>
      </c>
      <c r="C25" s="8">
        <v>100</v>
      </c>
    </row>
    <row r="26" spans="1:3">
      <c r="A26" s="6">
        <v>25</v>
      </c>
      <c r="B26" s="9" t="s">
        <v>41</v>
      </c>
      <c r="C26" s="8">
        <v>-309</v>
      </c>
    </row>
    <row r="27" spans="1:3">
      <c r="A27" s="6">
        <v>26</v>
      </c>
      <c r="B27" s="7" t="s">
        <v>42</v>
      </c>
      <c r="C27" s="8">
        <v>60</v>
      </c>
    </row>
    <row r="28" spans="1:3">
      <c r="A28" s="6">
        <v>27</v>
      </c>
      <c r="B28" s="7" t="s">
        <v>43</v>
      </c>
      <c r="C28" s="8">
        <v>90</v>
      </c>
    </row>
    <row r="29" spans="1:3">
      <c r="A29" s="6">
        <v>28</v>
      </c>
      <c r="B29" s="7" t="s">
        <v>44</v>
      </c>
      <c r="C29" s="8">
        <v>100</v>
      </c>
    </row>
    <row r="30" spans="1:3">
      <c r="A30" s="6">
        <v>29</v>
      </c>
      <c r="B30" s="7" t="s">
        <v>46</v>
      </c>
      <c r="C30" s="8">
        <v>100</v>
      </c>
    </row>
    <row r="31" spans="1:3">
      <c r="A31" s="6">
        <v>30</v>
      </c>
      <c r="B31" s="7" t="s">
        <v>47</v>
      </c>
      <c r="C31" s="8">
        <v>100</v>
      </c>
    </row>
    <row r="32" spans="1:3">
      <c r="A32" s="6">
        <v>31</v>
      </c>
      <c r="B32" s="7" t="s">
        <v>48</v>
      </c>
      <c r="C32" s="8">
        <v>100</v>
      </c>
    </row>
    <row r="33" spans="1:3">
      <c r="A33" s="10">
        <v>32</v>
      </c>
      <c r="B33" s="11" t="s">
        <v>51</v>
      </c>
      <c r="C33" s="12">
        <v>100</v>
      </c>
    </row>
    <row r="34" spans="1:3">
      <c r="A34" s="10">
        <v>33</v>
      </c>
      <c r="B34" s="11" t="s">
        <v>53</v>
      </c>
      <c r="C34" s="12">
        <v>100</v>
      </c>
    </row>
    <row r="35" spans="1:3">
      <c r="A35" s="10">
        <v>34</v>
      </c>
      <c r="B35" s="11" t="s">
        <v>54</v>
      </c>
      <c r="C35" s="12">
        <v>100</v>
      </c>
    </row>
    <row r="36" spans="1:3">
      <c r="A36" s="10">
        <v>35</v>
      </c>
      <c r="B36" s="11" t="s">
        <v>55</v>
      </c>
      <c r="C36" s="12">
        <v>80</v>
      </c>
    </row>
    <row r="37" spans="1:3">
      <c r="A37" s="10">
        <v>36</v>
      </c>
      <c r="B37" s="11" t="s">
        <v>56</v>
      </c>
      <c r="C37" s="12">
        <v>100</v>
      </c>
    </row>
    <row r="38" spans="1:3">
      <c r="A38" s="10">
        <v>37</v>
      </c>
      <c r="B38" s="11" t="s">
        <v>57</v>
      </c>
      <c r="C38" s="12">
        <v>100</v>
      </c>
    </row>
    <row r="39" spans="1:3">
      <c r="A39" s="10">
        <v>38</v>
      </c>
      <c r="B39" s="11" t="s">
        <v>58</v>
      </c>
      <c r="C39" s="12">
        <v>100</v>
      </c>
    </row>
    <row r="40" spans="1:3">
      <c r="A40" s="10">
        <v>39</v>
      </c>
      <c r="B40" s="11" t="s">
        <v>59</v>
      </c>
      <c r="C40" s="12">
        <v>100</v>
      </c>
    </row>
    <row r="41" spans="1:3">
      <c r="A41" s="10">
        <v>40</v>
      </c>
      <c r="B41" s="11" t="s">
        <v>60</v>
      </c>
      <c r="C41" s="12">
        <v>100</v>
      </c>
    </row>
    <row r="42" spans="1:3">
      <c r="A42" s="10">
        <v>41</v>
      </c>
      <c r="B42" s="11" t="s">
        <v>61</v>
      </c>
      <c r="C42" s="12">
        <v>100</v>
      </c>
    </row>
    <row r="43" spans="1:3">
      <c r="A43" s="10">
        <v>42</v>
      </c>
      <c r="B43" s="11" t="s">
        <v>62</v>
      </c>
      <c r="C43" s="12">
        <v>100</v>
      </c>
    </row>
    <row r="44" spans="1:3">
      <c r="A44" s="10">
        <v>43</v>
      </c>
      <c r="B44" s="11" t="s">
        <v>63</v>
      </c>
      <c r="C44" s="12">
        <v>100</v>
      </c>
    </row>
    <row r="45" spans="1:3">
      <c r="A45" s="10">
        <v>44</v>
      </c>
      <c r="B45" s="11" t="s">
        <v>64</v>
      </c>
      <c r="C45" s="12">
        <v>100</v>
      </c>
    </row>
    <row r="46" spans="1:3">
      <c r="A46" s="10">
        <v>45</v>
      </c>
      <c r="B46" s="11" t="s">
        <v>65</v>
      </c>
      <c r="C46" s="12">
        <v>100</v>
      </c>
    </row>
    <row r="47" spans="1:3">
      <c r="A47" s="10">
        <v>46</v>
      </c>
      <c r="B47" s="11" t="s">
        <v>66</v>
      </c>
      <c r="C47" s="12">
        <v>100</v>
      </c>
    </row>
    <row r="48" spans="1:3">
      <c r="A48" s="10">
        <v>47</v>
      </c>
      <c r="B48" s="11" t="s">
        <v>67</v>
      </c>
      <c r="C48" s="12">
        <v>100</v>
      </c>
    </row>
    <row r="49" spans="1:3">
      <c r="A49" s="10">
        <v>48</v>
      </c>
      <c r="B49" s="11" t="s">
        <v>68</v>
      </c>
      <c r="C49" s="12">
        <v>100</v>
      </c>
    </row>
    <row r="50" spans="1:3">
      <c r="A50" s="10">
        <v>49</v>
      </c>
      <c r="B50" s="11" t="s">
        <v>226</v>
      </c>
      <c r="C50" s="12">
        <v>100</v>
      </c>
    </row>
    <row r="51" spans="1:3">
      <c r="A51" s="10">
        <v>50</v>
      </c>
      <c r="B51" s="11" t="s">
        <v>70</v>
      </c>
      <c r="C51" s="12">
        <v>100</v>
      </c>
    </row>
    <row r="52" spans="1:3">
      <c r="A52" s="10">
        <v>51</v>
      </c>
      <c r="B52" s="11" t="s">
        <v>71</v>
      </c>
      <c r="C52" s="12">
        <v>100</v>
      </c>
    </row>
    <row r="53" spans="1:3">
      <c r="A53" s="10">
        <v>52</v>
      </c>
      <c r="B53" s="11" t="s">
        <v>72</v>
      </c>
      <c r="C53" s="12">
        <v>100</v>
      </c>
    </row>
    <row r="54" spans="1:3">
      <c r="A54" s="10">
        <v>53</v>
      </c>
      <c r="B54" s="11" t="s">
        <v>73</v>
      </c>
      <c r="C54" s="12">
        <v>100</v>
      </c>
    </row>
    <row r="55" spans="1:3">
      <c r="A55" s="10">
        <v>54</v>
      </c>
      <c r="B55" s="11" t="s">
        <v>74</v>
      </c>
      <c r="C55" s="12">
        <v>100</v>
      </c>
    </row>
    <row r="56" spans="1:3">
      <c r="A56" s="10">
        <v>55</v>
      </c>
      <c r="B56" s="13" t="s">
        <v>75</v>
      </c>
      <c r="C56" s="12">
        <v>100</v>
      </c>
    </row>
    <row r="57" spans="1:3">
      <c r="A57" s="10">
        <v>56</v>
      </c>
      <c r="B57" s="14" t="s">
        <v>76</v>
      </c>
      <c r="C57" s="12">
        <v>100</v>
      </c>
    </row>
    <row r="58" spans="1:3">
      <c r="A58" s="10">
        <v>57</v>
      </c>
      <c r="B58" s="15" t="s">
        <v>77</v>
      </c>
      <c r="C58" s="12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workbookViewId="0">
      <selection activeCell="D11" sqref="D11"/>
    </sheetView>
  </sheetViews>
  <sheetFormatPr defaultColWidth="8.1" defaultRowHeight="14.25" outlineLevelCol="6"/>
  <cols>
    <col min="1" max="1" width="14.2" customWidth="1"/>
    <col min="2" max="2" width="17.2" customWidth="1"/>
    <col min="3" max="3" width="34.5" customWidth="1"/>
    <col min="4" max="4" width="14.2" style="154" customWidth="1"/>
    <col min="5" max="5" width="43.4" customWidth="1"/>
    <col min="6" max="6" width="32.3" customWidth="1"/>
    <col min="7" max="7" width="18.7" customWidth="1"/>
    <col min="8" max="16384" width="8.1" style="155"/>
  </cols>
  <sheetData>
    <row r="1" ht="46.5" spans="1:7">
      <c r="A1" s="156" t="s">
        <v>227</v>
      </c>
      <c r="B1" s="156"/>
      <c r="C1" s="156"/>
      <c r="D1" s="157"/>
      <c r="E1" s="156"/>
      <c r="F1" s="156"/>
      <c r="G1" s="156"/>
    </row>
    <row r="2" spans="1:7">
      <c r="A2" s="158" t="s">
        <v>228</v>
      </c>
      <c r="B2" s="158" t="s">
        <v>123</v>
      </c>
      <c r="C2" s="158" t="s">
        <v>125</v>
      </c>
      <c r="D2" s="159" t="s">
        <v>229</v>
      </c>
      <c r="E2" s="160" t="s">
        <v>230</v>
      </c>
      <c r="F2" s="161"/>
      <c r="G2" s="158" t="s">
        <v>231</v>
      </c>
    </row>
    <row r="3" spans="1:7">
      <c r="A3" s="162" t="s">
        <v>232</v>
      </c>
      <c r="B3" s="163" t="s">
        <v>233</v>
      </c>
      <c r="C3" s="164" t="s">
        <v>234</v>
      </c>
      <c r="D3" s="165" t="s">
        <v>235</v>
      </c>
      <c r="E3" s="166" t="s">
        <v>236</v>
      </c>
      <c r="F3" s="167"/>
      <c r="G3" s="164" t="s">
        <v>154</v>
      </c>
    </row>
    <row r="4" spans="1:7">
      <c r="A4" s="168" t="s">
        <v>237</v>
      </c>
      <c r="B4" s="169" t="s">
        <v>238</v>
      </c>
      <c r="C4" s="164" t="s">
        <v>239</v>
      </c>
      <c r="D4" s="170" t="s">
        <v>240</v>
      </c>
      <c r="E4" s="171" t="s">
        <v>241</v>
      </c>
      <c r="F4" s="172"/>
      <c r="G4" s="173" t="s">
        <v>154</v>
      </c>
    </row>
    <row r="5" spans="1:7">
      <c r="A5" s="174"/>
      <c r="B5" s="175"/>
      <c r="C5" s="164" t="s">
        <v>183</v>
      </c>
      <c r="D5" s="176"/>
      <c r="E5" s="177"/>
      <c r="F5" s="178"/>
      <c r="G5" s="179"/>
    </row>
    <row r="6" spans="1:7">
      <c r="A6" s="174"/>
      <c r="B6" s="175"/>
      <c r="C6" s="164" t="s">
        <v>181</v>
      </c>
      <c r="D6" s="170" t="s">
        <v>242</v>
      </c>
      <c r="E6" s="171" t="s">
        <v>243</v>
      </c>
      <c r="F6" s="172"/>
      <c r="G6" s="173" t="s">
        <v>154</v>
      </c>
    </row>
    <row r="7" spans="1:7">
      <c r="A7" s="174"/>
      <c r="B7" s="180"/>
      <c r="C7" s="164" t="s">
        <v>182</v>
      </c>
      <c r="D7" s="176"/>
      <c r="E7" s="177"/>
      <c r="F7" s="178"/>
      <c r="G7" s="179"/>
    </row>
    <row r="8" spans="1:7">
      <c r="A8" s="174"/>
      <c r="B8" s="173" t="s">
        <v>35</v>
      </c>
      <c r="C8" s="164" t="s">
        <v>244</v>
      </c>
      <c r="D8" s="181" t="s">
        <v>245</v>
      </c>
      <c r="E8" s="171" t="s">
        <v>246</v>
      </c>
      <c r="F8" s="172"/>
      <c r="G8" s="173" t="s">
        <v>154</v>
      </c>
    </row>
    <row r="9" spans="1:7">
      <c r="A9" s="174"/>
      <c r="B9" s="179"/>
      <c r="C9" s="164" t="s">
        <v>247</v>
      </c>
      <c r="D9" s="182"/>
      <c r="E9" s="177"/>
      <c r="F9" s="178"/>
      <c r="G9" s="179"/>
    </row>
    <row r="10" spans="1:7">
      <c r="A10" s="174"/>
      <c r="B10" s="164" t="s">
        <v>41</v>
      </c>
      <c r="C10" s="183" t="s">
        <v>192</v>
      </c>
      <c r="D10" s="184" t="s">
        <v>248</v>
      </c>
      <c r="E10" s="166" t="s">
        <v>249</v>
      </c>
      <c r="F10" s="167"/>
      <c r="G10" s="164" t="s">
        <v>154</v>
      </c>
    </row>
    <row r="11" spans="1:7">
      <c r="A11" s="174"/>
      <c r="B11" s="173" t="s">
        <v>23</v>
      </c>
      <c r="C11" s="173" t="s">
        <v>234</v>
      </c>
      <c r="D11" s="184" t="s">
        <v>250</v>
      </c>
      <c r="E11" s="171" t="s">
        <v>251</v>
      </c>
      <c r="F11" s="172"/>
      <c r="G11" s="173" t="s">
        <v>154</v>
      </c>
    </row>
    <row r="12" spans="1:7">
      <c r="A12" s="174"/>
      <c r="B12" s="179"/>
      <c r="C12" s="179"/>
      <c r="D12" s="184" t="s">
        <v>235</v>
      </c>
      <c r="E12" s="177" t="s">
        <v>252</v>
      </c>
      <c r="F12" s="178"/>
      <c r="G12" s="179"/>
    </row>
    <row r="13" spans="1:7">
      <c r="A13" s="174"/>
      <c r="B13" s="173" t="s">
        <v>18</v>
      </c>
      <c r="C13" s="164" t="s">
        <v>144</v>
      </c>
      <c r="D13" s="184" t="s">
        <v>240</v>
      </c>
      <c r="E13" s="171" t="s">
        <v>241</v>
      </c>
      <c r="F13" s="172"/>
      <c r="G13" s="173" t="s">
        <v>154</v>
      </c>
    </row>
    <row r="14" spans="1:7">
      <c r="A14" s="174"/>
      <c r="B14" s="179"/>
      <c r="C14" s="164" t="s">
        <v>253</v>
      </c>
      <c r="D14" s="184" t="s">
        <v>235</v>
      </c>
      <c r="E14" s="177" t="s">
        <v>241</v>
      </c>
      <c r="F14" s="178"/>
      <c r="G14" s="179"/>
    </row>
    <row r="15" spans="1:7">
      <c r="A15" s="174"/>
      <c r="B15" s="179" t="s">
        <v>31</v>
      </c>
      <c r="C15" s="164" t="s">
        <v>254</v>
      </c>
      <c r="D15" s="184" t="s">
        <v>242</v>
      </c>
      <c r="E15" s="166" t="s">
        <v>255</v>
      </c>
      <c r="F15" s="167"/>
      <c r="G15" s="179" t="s">
        <v>154</v>
      </c>
    </row>
    <row r="16" spans="1:7">
      <c r="A16" s="174"/>
      <c r="B16" s="168" t="s">
        <v>38</v>
      </c>
      <c r="C16" s="162" t="s">
        <v>256</v>
      </c>
      <c r="D16" s="185" t="s">
        <v>257</v>
      </c>
      <c r="E16" s="186" t="s">
        <v>258</v>
      </c>
      <c r="F16" s="187"/>
      <c r="G16" s="168" t="s">
        <v>155</v>
      </c>
    </row>
    <row r="17" spans="1:7">
      <c r="A17" s="174"/>
      <c r="B17" s="174"/>
      <c r="C17" s="162" t="s">
        <v>259</v>
      </c>
      <c r="D17" s="188"/>
      <c r="E17" s="189"/>
      <c r="F17" s="190"/>
      <c r="G17" s="174"/>
    </row>
    <row r="18" spans="1:7">
      <c r="A18" s="174"/>
      <c r="B18" s="174"/>
      <c r="C18" s="162" t="s">
        <v>260</v>
      </c>
      <c r="D18" s="188"/>
      <c r="E18" s="189"/>
      <c r="F18" s="190"/>
      <c r="G18" s="174"/>
    </row>
    <row r="19" spans="1:7">
      <c r="A19" s="174"/>
      <c r="B19" s="174"/>
      <c r="C19" s="162" t="s">
        <v>261</v>
      </c>
      <c r="D19" s="188"/>
      <c r="E19" s="189"/>
      <c r="F19" s="190"/>
      <c r="G19" s="174"/>
    </row>
    <row r="20" spans="1:7">
      <c r="A20" s="174"/>
      <c r="B20" s="174"/>
      <c r="C20" s="162" t="s">
        <v>262</v>
      </c>
      <c r="D20" s="188"/>
      <c r="E20" s="189"/>
      <c r="F20" s="190"/>
      <c r="G20" s="174"/>
    </row>
    <row r="21" spans="1:7">
      <c r="A21" s="174"/>
      <c r="B21" s="174"/>
      <c r="C21" s="162" t="s">
        <v>263</v>
      </c>
      <c r="D21" s="188"/>
      <c r="E21" s="189"/>
      <c r="F21" s="190"/>
      <c r="G21" s="174"/>
    </row>
    <row r="22" spans="1:7">
      <c r="A22" s="191"/>
      <c r="B22" s="191"/>
      <c r="C22" s="162" t="s">
        <v>264</v>
      </c>
      <c r="D22" s="192"/>
      <c r="E22" s="193"/>
      <c r="F22" s="194"/>
      <c r="G22" s="191"/>
    </row>
    <row r="23" spans="1:7">
      <c r="A23" s="168" t="s">
        <v>265</v>
      </c>
      <c r="B23" s="195" t="s">
        <v>55</v>
      </c>
      <c r="C23" s="195" t="s">
        <v>266</v>
      </c>
      <c r="D23" s="184" t="s">
        <v>267</v>
      </c>
      <c r="E23" s="196" t="s">
        <v>268</v>
      </c>
      <c r="F23" s="197"/>
      <c r="G23" s="195" t="s">
        <v>154</v>
      </c>
    </row>
    <row r="24" spans="1:7">
      <c r="A24" s="174"/>
      <c r="B24" s="195" t="s">
        <v>42</v>
      </c>
      <c r="C24" s="195" t="s">
        <v>269</v>
      </c>
      <c r="D24" s="184" t="s">
        <v>248</v>
      </c>
      <c r="E24" s="196" t="s">
        <v>241</v>
      </c>
      <c r="F24" s="197"/>
      <c r="G24" s="195" t="s">
        <v>154</v>
      </c>
    </row>
    <row r="25" spans="1:7">
      <c r="A25" s="174"/>
      <c r="B25" s="198" t="s">
        <v>41</v>
      </c>
      <c r="C25" s="195" t="s">
        <v>270</v>
      </c>
      <c r="D25" s="181" t="s">
        <v>245</v>
      </c>
      <c r="E25" s="199" t="s">
        <v>271</v>
      </c>
      <c r="F25" s="200"/>
      <c r="G25" s="198" t="s">
        <v>154</v>
      </c>
    </row>
    <row r="26" spans="1:7">
      <c r="A26" s="174"/>
      <c r="B26" s="201"/>
      <c r="C26" s="195" t="s">
        <v>272</v>
      </c>
      <c r="D26" s="202"/>
      <c r="E26" s="203"/>
      <c r="F26" s="204"/>
      <c r="G26" s="201"/>
    </row>
    <row r="27" spans="1:7">
      <c r="A27" s="174"/>
      <c r="B27" s="201"/>
      <c r="C27" s="195" t="s">
        <v>194</v>
      </c>
      <c r="D27" s="202"/>
      <c r="E27" s="203"/>
      <c r="F27" s="204"/>
      <c r="G27" s="201"/>
    </row>
    <row r="28" spans="1:7">
      <c r="A28" s="174"/>
      <c r="B28" s="201"/>
      <c r="C28" s="195" t="s">
        <v>273</v>
      </c>
      <c r="D28" s="202"/>
      <c r="E28" s="203"/>
      <c r="F28" s="204"/>
      <c r="G28" s="201"/>
    </row>
    <row r="29" spans="1:7">
      <c r="A29" s="174"/>
      <c r="B29" s="201"/>
      <c r="C29" s="195" t="s">
        <v>274</v>
      </c>
      <c r="D29" s="202"/>
      <c r="E29" s="203"/>
      <c r="F29" s="204"/>
      <c r="G29" s="201"/>
    </row>
    <row r="30" spans="1:7">
      <c r="A30" s="174"/>
      <c r="B30" s="201"/>
      <c r="C30" s="195" t="s">
        <v>275</v>
      </c>
      <c r="D30" s="202"/>
      <c r="E30" s="203"/>
      <c r="F30" s="204"/>
      <c r="G30" s="201"/>
    </row>
    <row r="31" spans="1:7">
      <c r="A31" s="174"/>
      <c r="B31" s="205"/>
      <c r="C31" s="195" t="s">
        <v>188</v>
      </c>
      <c r="D31" s="182"/>
      <c r="E31" s="206"/>
      <c r="F31" s="207"/>
      <c r="G31" s="205"/>
    </row>
    <row r="32" spans="1:7">
      <c r="A32" s="191"/>
      <c r="B32" s="201" t="s">
        <v>23</v>
      </c>
      <c r="C32" s="195" t="s">
        <v>234</v>
      </c>
      <c r="D32" s="202" t="s">
        <v>267</v>
      </c>
      <c r="E32" s="196" t="s">
        <v>251</v>
      </c>
      <c r="F32" s="197"/>
      <c r="G32" s="201" t="s">
        <v>154</v>
      </c>
    </row>
    <row r="33" spans="1:7">
      <c r="A33" s="168" t="s">
        <v>276</v>
      </c>
      <c r="B33" s="198" t="s">
        <v>41</v>
      </c>
      <c r="C33" s="195" t="s">
        <v>272</v>
      </c>
      <c r="D33" s="181" t="s">
        <v>267</v>
      </c>
      <c r="E33" s="199" t="s">
        <v>277</v>
      </c>
      <c r="F33" s="200"/>
      <c r="G33" s="198" t="s">
        <v>154</v>
      </c>
    </row>
    <row r="34" spans="1:7">
      <c r="A34" s="174"/>
      <c r="B34" s="201"/>
      <c r="C34" s="195" t="s">
        <v>278</v>
      </c>
      <c r="D34" s="202"/>
      <c r="E34" s="203"/>
      <c r="F34" s="204"/>
      <c r="G34" s="201"/>
    </row>
    <row r="35" spans="1:7">
      <c r="A35" s="174"/>
      <c r="B35" s="201"/>
      <c r="C35" s="195" t="s">
        <v>194</v>
      </c>
      <c r="D35" s="202"/>
      <c r="E35" s="203"/>
      <c r="F35" s="204"/>
      <c r="G35" s="201"/>
    </row>
    <row r="36" spans="1:7">
      <c r="A36" s="174"/>
      <c r="B36" s="201"/>
      <c r="C36" s="195" t="s">
        <v>279</v>
      </c>
      <c r="D36" s="202"/>
      <c r="E36" s="203"/>
      <c r="F36" s="204"/>
      <c r="G36" s="201"/>
    </row>
    <row r="37" spans="1:7">
      <c r="A37" s="174"/>
      <c r="B37" s="201"/>
      <c r="C37" s="195" t="s">
        <v>274</v>
      </c>
      <c r="D37" s="202"/>
      <c r="E37" s="203"/>
      <c r="F37" s="204"/>
      <c r="G37" s="201"/>
    </row>
    <row r="38" spans="1:7">
      <c r="A38" s="174"/>
      <c r="B38" s="201"/>
      <c r="C38" s="195" t="s">
        <v>192</v>
      </c>
      <c r="D38" s="202"/>
      <c r="E38" s="203"/>
      <c r="F38" s="204"/>
      <c r="G38" s="201"/>
    </row>
    <row r="39" spans="1:7">
      <c r="A39" s="174"/>
      <c r="B39" s="201"/>
      <c r="C39" s="195" t="s">
        <v>275</v>
      </c>
      <c r="D39" s="202"/>
      <c r="E39" s="203"/>
      <c r="F39" s="204"/>
      <c r="G39" s="201"/>
    </row>
    <row r="40" spans="1:7">
      <c r="A40" s="174"/>
      <c r="B40" s="201"/>
      <c r="C40" s="195" t="s">
        <v>190</v>
      </c>
      <c r="D40" s="182"/>
      <c r="E40" s="203"/>
      <c r="F40" s="204"/>
      <c r="G40" s="201"/>
    </row>
    <row r="41" spans="1:7">
      <c r="A41" s="174"/>
      <c r="B41" s="201"/>
      <c r="C41" s="195" t="s">
        <v>280</v>
      </c>
      <c r="D41" s="184" t="s">
        <v>281</v>
      </c>
      <c r="E41" s="203"/>
      <c r="F41" s="204"/>
      <c r="G41" s="201"/>
    </row>
    <row r="42" spans="1:7">
      <c r="A42" s="174"/>
      <c r="B42" s="201"/>
      <c r="C42" s="195" t="s">
        <v>270</v>
      </c>
      <c r="D42" s="184" t="s">
        <v>248</v>
      </c>
      <c r="E42" s="206"/>
      <c r="F42" s="207"/>
      <c r="G42" s="205"/>
    </row>
    <row r="43" spans="1:7">
      <c r="A43" s="174"/>
      <c r="B43" s="198" t="s">
        <v>39</v>
      </c>
      <c r="C43" s="195" t="s">
        <v>181</v>
      </c>
      <c r="D43" s="181" t="s">
        <v>267</v>
      </c>
      <c r="E43" s="199" t="s">
        <v>282</v>
      </c>
      <c r="F43" s="200"/>
      <c r="G43" s="198" t="s">
        <v>154</v>
      </c>
    </row>
    <row r="44" spans="1:7">
      <c r="A44" s="174"/>
      <c r="B44" s="201"/>
      <c r="C44" s="195" t="s">
        <v>183</v>
      </c>
      <c r="D44" s="202"/>
      <c r="E44" s="203"/>
      <c r="F44" s="204"/>
      <c r="G44" s="201"/>
    </row>
    <row r="45" spans="1:7">
      <c r="A45" s="174"/>
      <c r="B45" s="201"/>
      <c r="C45" s="195" t="s">
        <v>182</v>
      </c>
      <c r="D45" s="202"/>
      <c r="E45" s="203"/>
      <c r="F45" s="204"/>
      <c r="G45" s="201"/>
    </row>
    <row r="46" spans="1:7">
      <c r="A46" s="174"/>
      <c r="B46" s="205"/>
      <c r="C46" s="195" t="s">
        <v>239</v>
      </c>
      <c r="D46" s="182"/>
      <c r="E46" s="206"/>
      <c r="F46" s="207"/>
      <c r="G46" s="205"/>
    </row>
    <row r="47" spans="1:7">
      <c r="A47" s="174"/>
      <c r="B47" s="198" t="s">
        <v>23</v>
      </c>
      <c r="C47" s="198" t="s">
        <v>234</v>
      </c>
      <c r="D47" s="184" t="s">
        <v>267</v>
      </c>
      <c r="E47" s="199" t="s">
        <v>251</v>
      </c>
      <c r="F47" s="200"/>
      <c r="G47" s="198" t="s">
        <v>154</v>
      </c>
    </row>
    <row r="48" spans="1:7">
      <c r="A48" s="174"/>
      <c r="B48" s="205"/>
      <c r="C48" s="205"/>
      <c r="D48" s="184" t="s">
        <v>235</v>
      </c>
      <c r="E48" s="206" t="s">
        <v>283</v>
      </c>
      <c r="F48" s="207"/>
      <c r="G48" s="205"/>
    </row>
    <row r="49" spans="1:7">
      <c r="A49" s="174"/>
      <c r="B49" s="198" t="s">
        <v>38</v>
      </c>
      <c r="C49" s="195" t="s">
        <v>284</v>
      </c>
      <c r="D49" s="181" t="s">
        <v>245</v>
      </c>
      <c r="E49" s="199" t="s">
        <v>285</v>
      </c>
      <c r="F49" s="200"/>
      <c r="G49" s="198" t="s">
        <v>154</v>
      </c>
    </row>
    <row r="50" spans="1:7">
      <c r="A50" s="174"/>
      <c r="B50" s="205"/>
      <c r="C50" s="195" t="s">
        <v>286</v>
      </c>
      <c r="D50" s="182"/>
      <c r="E50" s="206"/>
      <c r="F50" s="207"/>
      <c r="G50" s="205"/>
    </row>
    <row r="51" spans="1:7">
      <c r="A51" s="168" t="s">
        <v>287</v>
      </c>
      <c r="B51" s="195" t="s">
        <v>23</v>
      </c>
      <c r="C51" s="195" t="s">
        <v>234</v>
      </c>
      <c r="D51" s="184" t="s">
        <v>250</v>
      </c>
      <c r="E51" s="196" t="s">
        <v>288</v>
      </c>
      <c r="F51" s="197"/>
      <c r="G51" s="195" t="s">
        <v>154</v>
      </c>
    </row>
    <row r="52" spans="1:7">
      <c r="A52" s="174"/>
      <c r="B52" s="195" t="s">
        <v>42</v>
      </c>
      <c r="C52" s="195" t="s">
        <v>289</v>
      </c>
      <c r="D52" s="184" t="s">
        <v>240</v>
      </c>
      <c r="E52" s="199" t="s">
        <v>241</v>
      </c>
      <c r="F52" s="200"/>
      <c r="G52" s="195" t="s">
        <v>154</v>
      </c>
    </row>
    <row r="53" spans="1:7">
      <c r="A53" s="174"/>
      <c r="B53" s="195"/>
      <c r="C53" s="195" t="s">
        <v>290</v>
      </c>
      <c r="D53" s="184"/>
      <c r="E53" s="203"/>
      <c r="F53" s="204"/>
      <c r="G53" s="195"/>
    </row>
    <row r="54" spans="1:7">
      <c r="A54" s="174"/>
      <c r="B54" s="195"/>
      <c r="C54" s="195" t="s">
        <v>291</v>
      </c>
      <c r="D54" s="184"/>
      <c r="E54" s="206"/>
      <c r="F54" s="207"/>
      <c r="G54" s="195"/>
    </row>
    <row r="55" spans="1:7">
      <c r="A55" s="174"/>
      <c r="B55" s="195" t="s">
        <v>39</v>
      </c>
      <c r="C55" s="195" t="s">
        <v>239</v>
      </c>
      <c r="D55" s="184" t="s">
        <v>248</v>
      </c>
      <c r="E55" s="199" t="s">
        <v>241</v>
      </c>
      <c r="F55" s="200"/>
      <c r="G55" s="195" t="s">
        <v>154</v>
      </c>
    </row>
    <row r="56" spans="1:7">
      <c r="A56" s="174"/>
      <c r="B56" s="195"/>
      <c r="C56" s="195" t="s">
        <v>181</v>
      </c>
      <c r="D56" s="184"/>
      <c r="E56" s="203"/>
      <c r="F56" s="204"/>
      <c r="G56" s="195"/>
    </row>
    <row r="57" spans="1:7">
      <c r="A57" s="174"/>
      <c r="B57" s="195"/>
      <c r="C57" s="195" t="s">
        <v>182</v>
      </c>
      <c r="D57" s="184"/>
      <c r="E57" s="206"/>
      <c r="F57" s="207"/>
      <c r="G57" s="195"/>
    </row>
    <row r="58" spans="1:7">
      <c r="A58" s="174"/>
      <c r="B58" s="198" t="s">
        <v>18</v>
      </c>
      <c r="C58" s="195" t="s">
        <v>292</v>
      </c>
      <c r="D58" s="181" t="s">
        <v>235</v>
      </c>
      <c r="E58" s="208" t="s">
        <v>293</v>
      </c>
      <c r="F58" s="209"/>
      <c r="G58" s="198" t="s">
        <v>154</v>
      </c>
    </row>
    <row r="59" spans="1:7">
      <c r="A59" s="191"/>
      <c r="B59" s="205"/>
      <c r="C59" s="195" t="s">
        <v>144</v>
      </c>
      <c r="D59" s="182"/>
      <c r="E59" s="210"/>
      <c r="F59" s="211"/>
      <c r="G59" s="205"/>
    </row>
    <row r="60" spans="1:7">
      <c r="A60" s="168" t="s">
        <v>294</v>
      </c>
      <c r="B60" s="195" t="s">
        <v>43</v>
      </c>
      <c r="C60" s="195" t="s">
        <v>295</v>
      </c>
      <c r="D60" s="184" t="s">
        <v>242</v>
      </c>
      <c r="E60" s="196" t="s">
        <v>252</v>
      </c>
      <c r="F60" s="197"/>
      <c r="G60" s="195" t="s">
        <v>154</v>
      </c>
    </row>
    <row r="61" spans="1:7">
      <c r="A61" s="174"/>
      <c r="B61" s="198" t="s">
        <v>38</v>
      </c>
      <c r="C61" s="195" t="s">
        <v>286</v>
      </c>
      <c r="D61" s="181" t="s">
        <v>296</v>
      </c>
      <c r="E61" s="199" t="s">
        <v>297</v>
      </c>
      <c r="F61" s="200"/>
      <c r="G61" s="198" t="s">
        <v>154</v>
      </c>
    </row>
    <row r="62" spans="1:7">
      <c r="A62" s="191"/>
      <c r="B62" s="205"/>
      <c r="C62" s="195" t="s">
        <v>284</v>
      </c>
      <c r="D62" s="182"/>
      <c r="E62" s="206"/>
      <c r="F62" s="207"/>
      <c r="G62" s="205"/>
    </row>
    <row r="63" spans="1:7">
      <c r="A63" s="162" t="s">
        <v>298</v>
      </c>
      <c r="B63" s="195" t="s">
        <v>23</v>
      </c>
      <c r="C63" s="195" t="s">
        <v>234</v>
      </c>
      <c r="D63" s="184" t="s">
        <v>267</v>
      </c>
      <c r="E63" s="196" t="s">
        <v>299</v>
      </c>
      <c r="F63" s="197"/>
      <c r="G63" s="195" t="s">
        <v>154</v>
      </c>
    </row>
    <row r="64" spans="1:7">
      <c r="A64" s="212"/>
      <c r="B64" s="183"/>
      <c r="C64" s="183"/>
      <c r="D64" s="213"/>
      <c r="E64" s="183"/>
      <c r="F64" s="183"/>
      <c r="G64" s="183"/>
    </row>
    <row r="65" spans="1:7">
      <c r="A65" s="212"/>
      <c r="B65" s="183"/>
      <c r="C65" s="183"/>
      <c r="D65" s="213"/>
      <c r="E65" s="183"/>
      <c r="F65" s="183"/>
      <c r="G65" s="183"/>
    </row>
    <row r="67" spans="1:7">
      <c r="A67" s="164" t="s">
        <v>123</v>
      </c>
      <c r="B67" s="166" t="s">
        <v>300</v>
      </c>
      <c r="C67" s="214"/>
      <c r="D67" s="214"/>
      <c r="E67" s="214"/>
      <c r="F67" s="167"/>
      <c r="G67" s="164" t="s">
        <v>127</v>
      </c>
    </row>
    <row r="68" spans="1:7">
      <c r="A68" s="163" t="s">
        <v>233</v>
      </c>
      <c r="B68" s="166" t="s">
        <v>301</v>
      </c>
      <c r="C68" s="214"/>
      <c r="D68" s="214"/>
      <c r="E68" s="214"/>
      <c r="F68" s="167"/>
      <c r="G68" s="215">
        <v>390</v>
      </c>
    </row>
    <row r="69" spans="1:7">
      <c r="A69" s="163" t="s">
        <v>238</v>
      </c>
      <c r="B69" s="166" t="s">
        <v>302</v>
      </c>
      <c r="C69" s="214"/>
      <c r="D69" s="214"/>
      <c r="E69" s="214"/>
      <c r="F69" s="167"/>
      <c r="G69" s="215">
        <v>254</v>
      </c>
    </row>
    <row r="70" spans="1:7">
      <c r="A70" s="163" t="s">
        <v>303</v>
      </c>
      <c r="B70" s="166" t="s">
        <v>304</v>
      </c>
      <c r="C70" s="214"/>
      <c r="D70" s="214"/>
      <c r="E70" s="214"/>
      <c r="F70" s="167"/>
      <c r="G70" s="215">
        <v>40</v>
      </c>
    </row>
    <row r="71" ht="30" customHeight="1" spans="1:7">
      <c r="A71" s="163" t="s">
        <v>305</v>
      </c>
      <c r="B71" s="216" t="s">
        <v>306</v>
      </c>
      <c r="C71" s="214"/>
      <c r="D71" s="214"/>
      <c r="E71" s="214"/>
      <c r="F71" s="167"/>
      <c r="G71" s="215">
        <v>409</v>
      </c>
    </row>
    <row r="72" spans="1:7">
      <c r="A72" s="163" t="s">
        <v>307</v>
      </c>
      <c r="B72" s="166" t="s">
        <v>308</v>
      </c>
      <c r="C72" s="214"/>
      <c r="D72" s="214"/>
      <c r="E72" s="214"/>
      <c r="F72" s="167"/>
      <c r="G72" s="215">
        <v>40</v>
      </c>
    </row>
    <row r="73" spans="1:7">
      <c r="A73" s="163" t="s">
        <v>309</v>
      </c>
      <c r="B73" s="166" t="s">
        <v>310</v>
      </c>
      <c r="C73" s="214"/>
      <c r="D73" s="214"/>
      <c r="E73" s="214"/>
      <c r="F73" s="167"/>
      <c r="G73" s="215">
        <v>10</v>
      </c>
    </row>
    <row r="74" spans="1:7">
      <c r="A74" s="195" t="s">
        <v>38</v>
      </c>
      <c r="B74" s="217" t="s">
        <v>311</v>
      </c>
      <c r="C74" s="218"/>
      <c r="D74" s="218"/>
      <c r="E74" s="218"/>
      <c r="F74" s="219"/>
      <c r="G74" s="195">
        <v>87</v>
      </c>
    </row>
    <row r="75" spans="1:7">
      <c r="A75" s="195" t="s">
        <v>55</v>
      </c>
      <c r="B75" s="196" t="s">
        <v>312</v>
      </c>
      <c r="C75" s="220"/>
      <c r="D75" s="220"/>
      <c r="E75" s="220"/>
      <c r="F75" s="197"/>
      <c r="G75" s="195">
        <v>20</v>
      </c>
    </row>
    <row r="76" spans="1:7">
      <c r="A76" s="195" t="s">
        <v>42</v>
      </c>
      <c r="B76" s="196" t="s">
        <v>313</v>
      </c>
      <c r="C76" s="220"/>
      <c r="D76" s="220"/>
      <c r="E76" s="220"/>
      <c r="F76" s="197"/>
      <c r="G76" s="195">
        <v>40</v>
      </c>
    </row>
    <row r="77" spans="1:7">
      <c r="A77" s="195" t="s">
        <v>43</v>
      </c>
      <c r="B77" s="196" t="s">
        <v>314</v>
      </c>
      <c r="C77" s="220"/>
      <c r="D77" s="220"/>
      <c r="E77" s="220"/>
      <c r="F77" s="197"/>
      <c r="G77" s="195">
        <v>10</v>
      </c>
    </row>
  </sheetData>
  <mergeCells count="88">
    <mergeCell ref="A1:G1"/>
    <mergeCell ref="E2:F2"/>
    <mergeCell ref="E3:F3"/>
    <mergeCell ref="E10:F10"/>
    <mergeCell ref="E11:F11"/>
    <mergeCell ref="E12:F12"/>
    <mergeCell ref="E13:F13"/>
    <mergeCell ref="E14:F14"/>
    <mergeCell ref="E15:F15"/>
    <mergeCell ref="E23:F23"/>
    <mergeCell ref="E24:F24"/>
    <mergeCell ref="E32:F32"/>
    <mergeCell ref="E47:F47"/>
    <mergeCell ref="E48:F48"/>
    <mergeCell ref="E51:F51"/>
    <mergeCell ref="E60:F60"/>
    <mergeCell ref="E63:F63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A4:A22"/>
    <mergeCell ref="A23:A32"/>
    <mergeCell ref="A33:A50"/>
    <mergeCell ref="A51:A59"/>
    <mergeCell ref="A60:A62"/>
    <mergeCell ref="B4:B7"/>
    <mergeCell ref="B8:B9"/>
    <mergeCell ref="B11:B12"/>
    <mergeCell ref="B13:B14"/>
    <mergeCell ref="B16:B22"/>
    <mergeCell ref="B25:B31"/>
    <mergeCell ref="B33:B42"/>
    <mergeCell ref="B43:B46"/>
    <mergeCell ref="B47:B48"/>
    <mergeCell ref="B49:B50"/>
    <mergeCell ref="B52:B54"/>
    <mergeCell ref="B55:B57"/>
    <mergeCell ref="B58:B59"/>
    <mergeCell ref="B61:B62"/>
    <mergeCell ref="C11:C12"/>
    <mergeCell ref="C47:C48"/>
    <mergeCell ref="D4:D5"/>
    <mergeCell ref="D6:D7"/>
    <mergeCell ref="D8:D9"/>
    <mergeCell ref="D16:D22"/>
    <mergeCell ref="D25:D31"/>
    <mergeCell ref="D33:D40"/>
    <mergeCell ref="D43:D46"/>
    <mergeCell ref="D49:D50"/>
    <mergeCell ref="D52:D54"/>
    <mergeCell ref="D55:D57"/>
    <mergeCell ref="D58:D59"/>
    <mergeCell ref="D61:D62"/>
    <mergeCell ref="G4:G5"/>
    <mergeCell ref="G6:G7"/>
    <mergeCell ref="G8:G9"/>
    <mergeCell ref="G11:G12"/>
    <mergeCell ref="G13:G14"/>
    <mergeCell ref="G16:G22"/>
    <mergeCell ref="G25:G31"/>
    <mergeCell ref="G33:G42"/>
    <mergeCell ref="G43:G46"/>
    <mergeCell ref="G47:G48"/>
    <mergeCell ref="G49:G50"/>
    <mergeCell ref="G52:G54"/>
    <mergeCell ref="G55:G57"/>
    <mergeCell ref="G58:G59"/>
    <mergeCell ref="G61:G62"/>
    <mergeCell ref="E58:F59"/>
    <mergeCell ref="E61:F62"/>
    <mergeCell ref="E49:F50"/>
    <mergeCell ref="E52:F54"/>
    <mergeCell ref="E55:F57"/>
    <mergeCell ref="E33:F42"/>
    <mergeCell ref="E43:F46"/>
    <mergeCell ref="E25:F31"/>
    <mergeCell ref="E16:F22"/>
    <mergeCell ref="E4:F5"/>
    <mergeCell ref="E6:F7"/>
    <mergeCell ref="E8:F9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topLeftCell="A28" workbookViewId="0">
      <selection activeCell="H6" sqref="H6"/>
    </sheetView>
  </sheetViews>
  <sheetFormatPr defaultColWidth="9" defaultRowHeight="14.25" outlineLevelCol="2"/>
  <cols>
    <col min="2" max="2" width="24.7" customWidth="1"/>
    <col min="3" max="3" width="11.1" style="150" customWidth="1"/>
  </cols>
  <sheetData>
    <row r="1" spans="1:3">
      <c r="A1" s="1" t="s">
        <v>1</v>
      </c>
      <c r="B1" s="5" t="s">
        <v>123</v>
      </c>
      <c r="C1" s="151" t="s">
        <v>107</v>
      </c>
    </row>
    <row r="2" spans="1:3">
      <c r="A2" s="6">
        <v>1</v>
      </c>
      <c r="B2" s="7" t="s">
        <v>17</v>
      </c>
      <c r="C2" s="152">
        <v>85</v>
      </c>
    </row>
    <row r="3" spans="1:3">
      <c r="A3" s="6">
        <v>2</v>
      </c>
      <c r="B3" s="7" t="s">
        <v>18</v>
      </c>
      <c r="C3" s="152">
        <v>95</v>
      </c>
    </row>
    <row r="4" spans="1:3">
      <c r="A4" s="6">
        <v>3</v>
      </c>
      <c r="B4" s="7" t="s">
        <v>19</v>
      </c>
      <c r="C4" s="152">
        <v>77</v>
      </c>
    </row>
    <row r="5" spans="1:3">
      <c r="A5" s="6">
        <v>4</v>
      </c>
      <c r="B5" s="7" t="s">
        <v>20</v>
      </c>
      <c r="C5" s="152">
        <v>95</v>
      </c>
    </row>
    <row r="6" spans="1:3">
      <c r="A6" s="6">
        <v>5</v>
      </c>
      <c r="B6" s="7" t="s">
        <v>21</v>
      </c>
      <c r="C6" s="152">
        <v>86.1538461538462</v>
      </c>
    </row>
    <row r="7" spans="1:3">
      <c r="A7" s="6">
        <v>6</v>
      </c>
      <c r="B7" s="7" t="s">
        <v>22</v>
      </c>
      <c r="C7" s="152">
        <v>85</v>
      </c>
    </row>
    <row r="8" spans="1:3">
      <c r="A8" s="6">
        <v>7</v>
      </c>
      <c r="B8" s="7" t="s">
        <v>23</v>
      </c>
      <c r="C8" s="152">
        <v>52</v>
      </c>
    </row>
    <row r="9" spans="1:3">
      <c r="A9" s="6">
        <v>8</v>
      </c>
      <c r="B9" s="7" t="s">
        <v>24</v>
      </c>
      <c r="C9" s="152">
        <v>93.3333333333333</v>
      </c>
    </row>
    <row r="10" spans="1:3">
      <c r="A10" s="6">
        <v>9</v>
      </c>
      <c r="B10" s="7" t="s">
        <v>25</v>
      </c>
      <c r="C10" s="152">
        <v>70</v>
      </c>
    </row>
    <row r="11" spans="1:3">
      <c r="A11" s="6">
        <v>10</v>
      </c>
      <c r="B11" s="7" t="s">
        <v>26</v>
      </c>
      <c r="C11" s="152">
        <v>80</v>
      </c>
    </row>
    <row r="12" spans="1:3">
      <c r="A12" s="6">
        <v>11</v>
      </c>
      <c r="B12" s="7" t="s">
        <v>27</v>
      </c>
      <c r="C12" s="152">
        <v>100</v>
      </c>
    </row>
    <row r="13" spans="1:3">
      <c r="A13" s="6">
        <v>12</v>
      </c>
      <c r="B13" s="7" t="s">
        <v>28</v>
      </c>
      <c r="C13" s="152">
        <v>70</v>
      </c>
    </row>
    <row r="14" spans="1:3">
      <c r="A14" s="6">
        <v>13</v>
      </c>
      <c r="B14" s="7" t="s">
        <v>29</v>
      </c>
      <c r="C14" s="152">
        <v>100</v>
      </c>
    </row>
    <row r="15" spans="1:3">
      <c r="A15" s="6">
        <v>14</v>
      </c>
      <c r="B15" s="7" t="s">
        <v>30</v>
      </c>
      <c r="C15" s="152">
        <v>86.1538461538461</v>
      </c>
    </row>
    <row r="16" spans="1:3">
      <c r="A16" s="6">
        <v>15</v>
      </c>
      <c r="B16" s="7" t="s">
        <v>31</v>
      </c>
      <c r="C16" s="152">
        <v>80</v>
      </c>
    </row>
    <row r="17" spans="1:3">
      <c r="A17" s="6">
        <v>16</v>
      </c>
      <c r="B17" s="7" t="s">
        <v>32</v>
      </c>
      <c r="C17" s="152">
        <v>95.3846153846154</v>
      </c>
    </row>
    <row r="18" spans="1:3">
      <c r="A18" s="6">
        <v>17</v>
      </c>
      <c r="B18" s="7" t="s">
        <v>33</v>
      </c>
      <c r="C18" s="152">
        <v>77.5</v>
      </c>
    </row>
    <row r="19" spans="1:3">
      <c r="A19" s="6">
        <v>18</v>
      </c>
      <c r="B19" s="7" t="s">
        <v>34</v>
      </c>
      <c r="C19" s="152">
        <v>65</v>
      </c>
    </row>
    <row r="20" spans="1:3">
      <c r="A20" s="6">
        <v>19</v>
      </c>
      <c r="B20" s="7" t="s">
        <v>35</v>
      </c>
      <c r="C20" s="152">
        <v>76</v>
      </c>
    </row>
    <row r="21" spans="1:3">
      <c r="A21" s="6">
        <v>20</v>
      </c>
      <c r="B21" s="7" t="s">
        <v>36</v>
      </c>
      <c r="C21" s="152">
        <v>86.6666666666667</v>
      </c>
    </row>
    <row r="22" spans="1:3">
      <c r="A22" s="6">
        <v>21</v>
      </c>
      <c r="B22" s="7" t="s">
        <v>37</v>
      </c>
      <c r="C22" s="152">
        <v>80</v>
      </c>
    </row>
    <row r="23" spans="1:3">
      <c r="A23" s="6">
        <v>22</v>
      </c>
      <c r="B23" s="7" t="s">
        <v>38</v>
      </c>
      <c r="C23" s="152">
        <v>80</v>
      </c>
    </row>
    <row r="24" spans="1:3">
      <c r="A24" s="6">
        <v>23</v>
      </c>
      <c r="B24" s="7" t="s">
        <v>39</v>
      </c>
      <c r="C24" s="152">
        <v>68</v>
      </c>
    </row>
    <row r="25" spans="1:3">
      <c r="A25" s="6">
        <v>24</v>
      </c>
      <c r="B25" s="7" t="s">
        <v>40</v>
      </c>
      <c r="C25" s="152">
        <v>64</v>
      </c>
    </row>
    <row r="26" spans="1:3">
      <c r="A26" s="6">
        <v>25</v>
      </c>
      <c r="B26" s="9" t="s">
        <v>41</v>
      </c>
      <c r="C26" s="152">
        <v>61.4285714285714</v>
      </c>
    </row>
    <row r="27" spans="1:3">
      <c r="A27" s="6">
        <v>26</v>
      </c>
      <c r="B27" s="7" t="s">
        <v>42</v>
      </c>
      <c r="C27" s="152">
        <v>82.8571428571429</v>
      </c>
    </row>
    <row r="28" spans="1:3">
      <c r="A28" s="6">
        <v>27</v>
      </c>
      <c r="B28" s="7" t="s">
        <v>43</v>
      </c>
      <c r="C28" s="152">
        <v>52</v>
      </c>
    </row>
    <row r="29" spans="1:3">
      <c r="A29" s="6">
        <v>28</v>
      </c>
      <c r="B29" s="7" t="s">
        <v>44</v>
      </c>
      <c r="C29" s="152">
        <v>82.8571428571429</v>
      </c>
    </row>
    <row r="30" spans="1:3">
      <c r="A30" s="6">
        <v>29</v>
      </c>
      <c r="B30" s="7" t="s">
        <v>46</v>
      </c>
      <c r="C30" s="152">
        <v>70</v>
      </c>
    </row>
    <row r="31" spans="1:3">
      <c r="A31" s="6">
        <v>30</v>
      </c>
      <c r="B31" s="7" t="s">
        <v>47</v>
      </c>
      <c r="C31" s="152">
        <v>92</v>
      </c>
    </row>
    <row r="32" spans="1:3">
      <c r="A32" s="6">
        <v>31</v>
      </c>
      <c r="B32" s="7" t="s">
        <v>48</v>
      </c>
      <c r="C32" s="152">
        <v>100</v>
      </c>
    </row>
    <row r="33" spans="1:3">
      <c r="A33" s="10">
        <v>32</v>
      </c>
      <c r="B33" s="11" t="s">
        <v>51</v>
      </c>
      <c r="C33" s="153">
        <v>83.8</v>
      </c>
    </row>
    <row r="34" spans="1:3">
      <c r="A34" s="10">
        <v>33</v>
      </c>
      <c r="B34" s="11" t="s">
        <v>53</v>
      </c>
      <c r="C34" s="153">
        <v>41.6666666666667</v>
      </c>
    </row>
    <row r="35" spans="1:3">
      <c r="A35" s="10">
        <v>34</v>
      </c>
      <c r="B35" s="11" t="s">
        <v>54</v>
      </c>
      <c r="C35" s="153">
        <v>95.7142857142857</v>
      </c>
    </row>
    <row r="36" spans="1:3">
      <c r="A36" s="10">
        <v>35</v>
      </c>
      <c r="B36" s="11" t="s">
        <v>55</v>
      </c>
      <c r="C36" s="153">
        <v>81.5384615384615</v>
      </c>
    </row>
    <row r="37" spans="1:3">
      <c r="A37" s="10">
        <v>36</v>
      </c>
      <c r="B37" s="11" t="s">
        <v>56</v>
      </c>
      <c r="C37" s="153">
        <v>85</v>
      </c>
    </row>
    <row r="38" spans="1:3">
      <c r="A38" s="10">
        <v>37</v>
      </c>
      <c r="B38" s="11" t="s">
        <v>57</v>
      </c>
      <c r="C38" s="153">
        <v>70</v>
      </c>
    </row>
    <row r="39" spans="1:3">
      <c r="A39" s="10">
        <v>38</v>
      </c>
      <c r="B39" s="11" t="s">
        <v>58</v>
      </c>
      <c r="C39" s="153">
        <v>100</v>
      </c>
    </row>
    <row r="40" spans="1:3">
      <c r="A40" s="10">
        <v>39</v>
      </c>
      <c r="B40" s="11" t="s">
        <v>59</v>
      </c>
      <c r="C40" s="153">
        <v>73.3333333333333</v>
      </c>
    </row>
    <row r="41" spans="1:3">
      <c r="A41" s="10">
        <v>40</v>
      </c>
      <c r="B41" s="11" t="s">
        <v>60</v>
      </c>
      <c r="C41" s="153">
        <v>67.2727272727273</v>
      </c>
    </row>
    <row r="42" spans="1:3">
      <c r="A42" s="10">
        <v>41</v>
      </c>
      <c r="B42" s="11" t="s">
        <v>61</v>
      </c>
      <c r="C42" s="153">
        <v>61.8181818181818</v>
      </c>
    </row>
    <row r="43" spans="1:3">
      <c r="A43" s="10">
        <v>42</v>
      </c>
      <c r="B43" s="11" t="s">
        <v>62</v>
      </c>
      <c r="C43" s="153">
        <v>81.5384615384615</v>
      </c>
    </row>
    <row r="44" spans="1:3">
      <c r="A44" s="10">
        <v>43</v>
      </c>
      <c r="B44" s="11" t="s">
        <v>63</v>
      </c>
      <c r="C44" s="153">
        <v>64</v>
      </c>
    </row>
    <row r="45" spans="1:3">
      <c r="A45" s="10">
        <v>44</v>
      </c>
      <c r="B45" s="11" t="s">
        <v>64</v>
      </c>
      <c r="C45" s="153">
        <v>83.6363636363636</v>
      </c>
    </row>
    <row r="46" spans="1:3">
      <c r="A46" s="10">
        <v>45</v>
      </c>
      <c r="B46" s="11" t="s">
        <v>65</v>
      </c>
      <c r="C46" s="153">
        <v>91.4285714285714</v>
      </c>
    </row>
    <row r="47" spans="1:3">
      <c r="A47" s="10">
        <v>46</v>
      </c>
      <c r="B47" s="11" t="s">
        <v>66</v>
      </c>
      <c r="C47" s="153">
        <v>100</v>
      </c>
    </row>
    <row r="48" spans="1:3">
      <c r="A48" s="10">
        <v>47</v>
      </c>
      <c r="B48" s="11" t="s">
        <v>67</v>
      </c>
      <c r="C48" s="153">
        <v>85.7142857142857</v>
      </c>
    </row>
    <row r="49" spans="1:3">
      <c r="A49" s="10">
        <v>48</v>
      </c>
      <c r="B49" s="11" t="s">
        <v>68</v>
      </c>
      <c r="C49" s="153">
        <v>80</v>
      </c>
    </row>
    <row r="50" spans="1:3">
      <c r="A50" s="10">
        <v>49</v>
      </c>
      <c r="B50" s="11" t="s">
        <v>226</v>
      </c>
      <c r="C50" s="153">
        <v>90.9090909090909</v>
      </c>
    </row>
    <row r="51" spans="1:3">
      <c r="A51" s="10">
        <v>50</v>
      </c>
      <c r="B51" s="11" t="s">
        <v>70</v>
      </c>
      <c r="C51" s="153">
        <v>71.7647058823529</v>
      </c>
    </row>
    <row r="52" spans="1:3">
      <c r="A52" s="10">
        <v>51</v>
      </c>
      <c r="B52" s="11" t="s">
        <v>71</v>
      </c>
      <c r="C52" s="153">
        <v>58.4615384615385</v>
      </c>
    </row>
    <row r="53" spans="1:3">
      <c r="A53" s="10">
        <v>52</v>
      </c>
      <c r="B53" s="11" t="s">
        <v>72</v>
      </c>
      <c r="C53" s="153">
        <v>94.5454545454545</v>
      </c>
    </row>
    <row r="54" spans="1:3">
      <c r="A54" s="10">
        <v>53</v>
      </c>
      <c r="B54" s="11" t="s">
        <v>73</v>
      </c>
      <c r="C54" s="153">
        <v>74.2857142857143</v>
      </c>
    </row>
    <row r="55" spans="1:3">
      <c r="A55" s="10">
        <v>54</v>
      </c>
      <c r="B55" s="11" t="s">
        <v>74</v>
      </c>
      <c r="C55" s="153">
        <v>66.6666666666667</v>
      </c>
    </row>
    <row r="56" spans="1:3">
      <c r="A56" s="10">
        <v>55</v>
      </c>
      <c r="B56" s="13" t="s">
        <v>75</v>
      </c>
      <c r="C56" s="153">
        <v>95.7142857142857</v>
      </c>
    </row>
    <row r="57" spans="1:3">
      <c r="A57" s="10">
        <v>56</v>
      </c>
      <c r="B57" s="14" t="s">
        <v>76</v>
      </c>
      <c r="C57" s="153">
        <v>82.8571428571429</v>
      </c>
    </row>
    <row r="58" spans="1:3">
      <c r="A58" s="10">
        <v>57</v>
      </c>
      <c r="B58" s="15" t="s">
        <v>77</v>
      </c>
      <c r="C58" s="153">
        <v>95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0"/>
  <sheetViews>
    <sheetView zoomScale="85" zoomScaleNormal="85" topLeftCell="A109" workbookViewId="0">
      <selection activeCell="Q122" sqref="Q122"/>
    </sheetView>
  </sheetViews>
  <sheetFormatPr defaultColWidth="8" defaultRowHeight="14.25"/>
  <cols>
    <col min="1" max="1" width="16.3" style="31" customWidth="1"/>
    <col min="2" max="2" width="12.8" style="31" customWidth="1"/>
    <col min="3" max="3" width="12.1" style="31" customWidth="1"/>
    <col min="4" max="4" width="11.9" style="31" customWidth="1"/>
    <col min="5" max="5" width="10.7" style="31" customWidth="1"/>
    <col min="6" max="6" width="8.7" style="31" customWidth="1"/>
    <col min="7" max="7" width="11.7" style="31" customWidth="1"/>
    <col min="8" max="8" width="12" style="32" customWidth="1"/>
    <col min="9" max="9" width="12.1" style="32" customWidth="1"/>
    <col min="10" max="10" width="15.1" style="31" customWidth="1"/>
    <col min="11" max="16384" width="8" style="31"/>
  </cols>
  <sheetData>
    <row r="1" spans="1:10">
      <c r="A1" s="33" t="s">
        <v>315</v>
      </c>
      <c r="B1" s="34"/>
      <c r="C1" s="34"/>
      <c r="D1" s="34"/>
      <c r="E1" s="34"/>
      <c r="F1" s="34"/>
      <c r="G1" s="34"/>
      <c r="H1" s="34"/>
      <c r="I1" s="34"/>
      <c r="J1" s="48"/>
    </row>
    <row r="2" s="30" customFormat="1" spans="1:10">
      <c r="A2" s="35" t="s">
        <v>123</v>
      </c>
      <c r="B2" s="35" t="s">
        <v>316</v>
      </c>
      <c r="C2" s="36" t="s">
        <v>317</v>
      </c>
      <c r="D2" s="36" t="s">
        <v>318</v>
      </c>
      <c r="E2" s="36" t="s">
        <v>319</v>
      </c>
      <c r="F2" s="36" t="s">
        <v>320</v>
      </c>
      <c r="G2" s="36" t="s">
        <v>321</v>
      </c>
      <c r="H2" s="37" t="s">
        <v>322</v>
      </c>
      <c r="I2" s="37" t="s">
        <v>323</v>
      </c>
      <c r="J2" s="36" t="s">
        <v>324</v>
      </c>
    </row>
    <row r="3" spans="1:10">
      <c r="A3" s="38" t="s">
        <v>17</v>
      </c>
      <c r="B3" s="39" t="s">
        <v>325</v>
      </c>
      <c r="C3" s="40">
        <v>99</v>
      </c>
      <c r="D3" s="39"/>
      <c r="E3" s="41">
        <v>12</v>
      </c>
      <c r="F3" s="41">
        <v>9</v>
      </c>
      <c r="G3" s="41">
        <v>0</v>
      </c>
      <c r="H3" s="42">
        <f>F3/E3</f>
        <v>0.75</v>
      </c>
      <c r="I3" s="42">
        <f>G3/E3</f>
        <v>0</v>
      </c>
      <c r="J3" s="49">
        <v>85</v>
      </c>
    </row>
    <row r="4" spans="1:10">
      <c r="A4" s="38"/>
      <c r="B4" s="39" t="s">
        <v>326</v>
      </c>
      <c r="C4" s="40">
        <v>92.5</v>
      </c>
      <c r="D4" s="39"/>
      <c r="E4" s="43"/>
      <c r="F4" s="43"/>
      <c r="G4" s="43"/>
      <c r="H4" s="44"/>
      <c r="I4" s="44"/>
      <c r="J4" s="43"/>
    </row>
    <row r="5" spans="1:10">
      <c r="A5" s="38"/>
      <c r="B5" s="39" t="s">
        <v>327</v>
      </c>
      <c r="C5" s="40">
        <v>89.5</v>
      </c>
      <c r="D5" s="39"/>
      <c r="E5" s="43"/>
      <c r="F5" s="43"/>
      <c r="G5" s="43"/>
      <c r="H5" s="44"/>
      <c r="I5" s="44"/>
      <c r="J5" s="43"/>
    </row>
    <row r="6" spans="1:10">
      <c r="A6" s="38"/>
      <c r="B6" s="39" t="s">
        <v>328</v>
      </c>
      <c r="C6" s="40">
        <v>92</v>
      </c>
      <c r="D6" s="39"/>
      <c r="E6" s="43"/>
      <c r="F6" s="43"/>
      <c r="G6" s="43"/>
      <c r="H6" s="44"/>
      <c r="I6" s="44"/>
      <c r="J6" s="43"/>
    </row>
    <row r="7" spans="1:10">
      <c r="A7" s="38"/>
      <c r="B7" s="39" t="s">
        <v>329</v>
      </c>
      <c r="C7" s="40">
        <v>94</v>
      </c>
      <c r="D7" s="39"/>
      <c r="E7" s="43"/>
      <c r="F7" s="43"/>
      <c r="G7" s="43"/>
      <c r="H7" s="44"/>
      <c r="I7" s="44"/>
      <c r="J7" s="43"/>
    </row>
    <row r="8" spans="1:10">
      <c r="A8" s="38"/>
      <c r="B8" s="39" t="s">
        <v>330</v>
      </c>
      <c r="C8" s="40">
        <v>94.5</v>
      </c>
      <c r="D8" s="39"/>
      <c r="E8" s="43"/>
      <c r="F8" s="43"/>
      <c r="G8" s="43"/>
      <c r="H8" s="44"/>
      <c r="I8" s="44"/>
      <c r="J8" s="43"/>
    </row>
    <row r="9" spans="1:10">
      <c r="A9" s="38"/>
      <c r="B9" s="39" t="s">
        <v>331</v>
      </c>
      <c r="C9" s="40">
        <v>89.5</v>
      </c>
      <c r="D9" s="39"/>
      <c r="E9" s="43"/>
      <c r="F9" s="43"/>
      <c r="G9" s="43"/>
      <c r="H9" s="44"/>
      <c r="I9" s="44"/>
      <c r="J9" s="43"/>
    </row>
    <row r="10" spans="1:10">
      <c r="A10" s="38"/>
      <c r="B10" s="39" t="s">
        <v>332</v>
      </c>
      <c r="C10" s="40">
        <v>88.5</v>
      </c>
      <c r="D10" s="39"/>
      <c r="E10" s="43"/>
      <c r="F10" s="43"/>
      <c r="G10" s="43"/>
      <c r="H10" s="44"/>
      <c r="I10" s="44"/>
      <c r="J10" s="43"/>
    </row>
    <row r="11" spans="1:10">
      <c r="A11" s="38"/>
      <c r="B11" s="39" t="s">
        <v>333</v>
      </c>
      <c r="C11" s="40">
        <v>92.5</v>
      </c>
      <c r="D11" s="39"/>
      <c r="E11" s="43"/>
      <c r="F11" s="43"/>
      <c r="G11" s="43"/>
      <c r="H11" s="44"/>
      <c r="I11" s="44"/>
      <c r="J11" s="43"/>
    </row>
    <row r="12" spans="1:10">
      <c r="A12" s="38"/>
      <c r="B12" s="39" t="s">
        <v>334</v>
      </c>
      <c r="C12" s="40">
        <v>97</v>
      </c>
      <c r="D12" s="39"/>
      <c r="E12" s="43"/>
      <c r="F12" s="43"/>
      <c r="G12" s="43"/>
      <c r="H12" s="44"/>
      <c r="I12" s="44"/>
      <c r="J12" s="43"/>
    </row>
    <row r="13" spans="1:10">
      <c r="A13" s="38"/>
      <c r="B13" s="39" t="s">
        <v>335</v>
      </c>
      <c r="C13" s="40">
        <v>91</v>
      </c>
      <c r="D13" s="39"/>
      <c r="E13" s="43"/>
      <c r="F13" s="43"/>
      <c r="G13" s="43"/>
      <c r="H13" s="44"/>
      <c r="I13" s="44"/>
      <c r="J13" s="43"/>
    </row>
    <row r="14" spans="1:10">
      <c r="A14" s="38"/>
      <c r="B14" s="39" t="s">
        <v>336</v>
      </c>
      <c r="C14" s="40">
        <v>98.5</v>
      </c>
      <c r="D14" s="39"/>
      <c r="E14" s="45"/>
      <c r="F14" s="45"/>
      <c r="G14" s="45"/>
      <c r="H14" s="46"/>
      <c r="I14" s="46"/>
      <c r="J14" s="45"/>
    </row>
    <row r="15" spans="1:10">
      <c r="A15" s="38" t="s">
        <v>18</v>
      </c>
      <c r="B15" s="39" t="s">
        <v>336</v>
      </c>
      <c r="C15" s="40">
        <v>98.5</v>
      </c>
      <c r="D15" s="39"/>
      <c r="E15" s="41">
        <v>13</v>
      </c>
      <c r="F15" s="41">
        <v>12</v>
      </c>
      <c r="G15" s="41">
        <v>0</v>
      </c>
      <c r="H15" s="42">
        <f>F15/E15</f>
        <v>0.923076923076923</v>
      </c>
      <c r="I15" s="42">
        <f>G15/E15</f>
        <v>0</v>
      </c>
      <c r="J15" s="49">
        <v>95</v>
      </c>
    </row>
    <row r="16" spans="1:10">
      <c r="A16" s="38"/>
      <c r="B16" s="39" t="s">
        <v>337</v>
      </c>
      <c r="C16" s="40">
        <v>99</v>
      </c>
      <c r="D16" s="39"/>
      <c r="E16" s="43"/>
      <c r="F16" s="43"/>
      <c r="G16" s="43"/>
      <c r="H16" s="44"/>
      <c r="I16" s="44"/>
      <c r="J16" s="50"/>
    </row>
    <row r="17" spans="1:10">
      <c r="A17" s="38"/>
      <c r="B17" s="39" t="s">
        <v>338</v>
      </c>
      <c r="C17" s="40">
        <v>97</v>
      </c>
      <c r="D17" s="39"/>
      <c r="E17" s="43"/>
      <c r="F17" s="43"/>
      <c r="G17" s="43"/>
      <c r="H17" s="44"/>
      <c r="I17" s="44"/>
      <c r="J17" s="50"/>
    </row>
    <row r="18" spans="1:10">
      <c r="A18" s="38"/>
      <c r="B18" s="39" t="s">
        <v>339</v>
      </c>
      <c r="C18" s="40">
        <v>96.5</v>
      </c>
      <c r="D18" s="39"/>
      <c r="E18" s="43"/>
      <c r="F18" s="43"/>
      <c r="G18" s="43"/>
      <c r="H18" s="44"/>
      <c r="I18" s="44"/>
      <c r="J18" s="50"/>
    </row>
    <row r="19" spans="1:10">
      <c r="A19" s="38"/>
      <c r="B19" s="39" t="s">
        <v>340</v>
      </c>
      <c r="C19" s="40">
        <v>96.5</v>
      </c>
      <c r="D19" s="39"/>
      <c r="E19" s="43"/>
      <c r="F19" s="43"/>
      <c r="G19" s="43"/>
      <c r="H19" s="44"/>
      <c r="I19" s="44"/>
      <c r="J19" s="50"/>
    </row>
    <row r="20" spans="1:10">
      <c r="A20" s="38"/>
      <c r="B20" s="39" t="s">
        <v>341</v>
      </c>
      <c r="C20" s="40">
        <v>97</v>
      </c>
      <c r="D20" s="39"/>
      <c r="E20" s="43"/>
      <c r="F20" s="43"/>
      <c r="G20" s="43"/>
      <c r="H20" s="44"/>
      <c r="I20" s="44"/>
      <c r="J20" s="50"/>
    </row>
    <row r="21" spans="1:10">
      <c r="A21" s="38"/>
      <c r="B21" s="39" t="s">
        <v>342</v>
      </c>
      <c r="C21" s="40">
        <v>96</v>
      </c>
      <c r="D21" s="39"/>
      <c r="E21" s="43"/>
      <c r="F21" s="43"/>
      <c r="G21" s="43"/>
      <c r="H21" s="44"/>
      <c r="I21" s="44"/>
      <c r="J21" s="50"/>
    </row>
    <row r="22" spans="1:10">
      <c r="A22" s="38"/>
      <c r="B22" s="39" t="s">
        <v>343</v>
      </c>
      <c r="C22" s="40">
        <v>98</v>
      </c>
      <c r="D22" s="39"/>
      <c r="E22" s="43"/>
      <c r="F22" s="43"/>
      <c r="G22" s="43"/>
      <c r="H22" s="44"/>
      <c r="I22" s="44"/>
      <c r="J22" s="50"/>
    </row>
    <row r="23" spans="1:10">
      <c r="A23" s="38"/>
      <c r="B23" s="39" t="s">
        <v>344</v>
      </c>
      <c r="C23" s="40">
        <v>96.5</v>
      </c>
      <c r="D23" s="39"/>
      <c r="E23" s="43"/>
      <c r="F23" s="43"/>
      <c r="G23" s="43"/>
      <c r="H23" s="44"/>
      <c r="I23" s="44"/>
      <c r="J23" s="50"/>
    </row>
    <row r="24" spans="1:10">
      <c r="A24" s="38"/>
      <c r="B24" s="39" t="s">
        <v>345</v>
      </c>
      <c r="C24" s="40">
        <v>97</v>
      </c>
      <c r="D24" s="39"/>
      <c r="E24" s="43"/>
      <c r="F24" s="43"/>
      <c r="G24" s="43"/>
      <c r="H24" s="44"/>
      <c r="I24" s="44"/>
      <c r="J24" s="50"/>
    </row>
    <row r="25" spans="1:10">
      <c r="A25" s="38"/>
      <c r="B25" s="39" t="s">
        <v>346</v>
      </c>
      <c r="C25" s="40">
        <v>98</v>
      </c>
      <c r="D25" s="39"/>
      <c r="E25" s="43"/>
      <c r="F25" s="43"/>
      <c r="G25" s="43"/>
      <c r="H25" s="44"/>
      <c r="I25" s="44"/>
      <c r="J25" s="50"/>
    </row>
    <row r="26" spans="1:10">
      <c r="A26" s="38"/>
      <c r="B26" s="39" t="s">
        <v>347</v>
      </c>
      <c r="C26" s="40">
        <v>98</v>
      </c>
      <c r="D26" s="39"/>
      <c r="E26" s="43"/>
      <c r="F26" s="43"/>
      <c r="G26" s="43"/>
      <c r="H26" s="44"/>
      <c r="I26" s="44"/>
      <c r="J26" s="50"/>
    </row>
    <row r="27" spans="1:10">
      <c r="A27" s="38"/>
      <c r="B27" s="39" t="s">
        <v>348</v>
      </c>
      <c r="C27" s="40">
        <v>93.5</v>
      </c>
      <c r="D27" s="39"/>
      <c r="E27" s="45"/>
      <c r="F27" s="45"/>
      <c r="G27" s="45"/>
      <c r="H27" s="46"/>
      <c r="I27" s="46"/>
      <c r="J27" s="50"/>
    </row>
    <row r="28" spans="1:10">
      <c r="A28" s="38" t="s">
        <v>19</v>
      </c>
      <c r="B28" s="40" t="s">
        <v>349</v>
      </c>
      <c r="C28" s="40">
        <v>100</v>
      </c>
      <c r="D28" s="39"/>
      <c r="E28" s="41">
        <v>13</v>
      </c>
      <c r="F28" s="41">
        <v>8</v>
      </c>
      <c r="G28" s="41">
        <v>0</v>
      </c>
      <c r="H28" s="42">
        <f>F28/E28</f>
        <v>0.615384615384615</v>
      </c>
      <c r="I28" s="42">
        <f>G28/E28</f>
        <v>0</v>
      </c>
      <c r="J28" s="49">
        <v>77</v>
      </c>
    </row>
    <row r="29" spans="1:10">
      <c r="A29" s="38"/>
      <c r="B29" s="40" t="s">
        <v>350</v>
      </c>
      <c r="C29" s="40">
        <v>97</v>
      </c>
      <c r="D29" s="39"/>
      <c r="E29" s="43"/>
      <c r="F29" s="43"/>
      <c r="G29" s="43"/>
      <c r="H29" s="44"/>
      <c r="I29" s="44"/>
      <c r="J29" s="50"/>
    </row>
    <row r="30" spans="1:10">
      <c r="A30" s="38"/>
      <c r="B30" s="40" t="s">
        <v>351</v>
      </c>
      <c r="C30" s="40">
        <v>98</v>
      </c>
      <c r="D30" s="39"/>
      <c r="E30" s="43"/>
      <c r="F30" s="43"/>
      <c r="G30" s="43"/>
      <c r="H30" s="44"/>
      <c r="I30" s="44"/>
      <c r="J30" s="50"/>
    </row>
    <row r="31" spans="1:10">
      <c r="A31" s="38"/>
      <c r="B31" s="40" t="s">
        <v>352</v>
      </c>
      <c r="C31" s="40">
        <v>96</v>
      </c>
      <c r="D31" s="39"/>
      <c r="E31" s="43"/>
      <c r="F31" s="43"/>
      <c r="G31" s="43"/>
      <c r="H31" s="44"/>
      <c r="I31" s="44"/>
      <c r="J31" s="50"/>
    </row>
    <row r="32" spans="1:10">
      <c r="A32" s="38"/>
      <c r="B32" s="40" t="s">
        <v>353</v>
      </c>
      <c r="C32" s="40">
        <v>87</v>
      </c>
      <c r="D32" s="39"/>
      <c r="E32" s="43"/>
      <c r="F32" s="43"/>
      <c r="G32" s="43"/>
      <c r="H32" s="44"/>
      <c r="I32" s="44"/>
      <c r="J32" s="50"/>
    </row>
    <row r="33" spans="1:10">
      <c r="A33" s="38"/>
      <c r="B33" s="40" t="s">
        <v>354</v>
      </c>
      <c r="C33" s="40">
        <v>93</v>
      </c>
      <c r="D33" s="39"/>
      <c r="E33" s="43"/>
      <c r="F33" s="43"/>
      <c r="G33" s="43"/>
      <c r="H33" s="44"/>
      <c r="I33" s="44"/>
      <c r="J33" s="50"/>
    </row>
    <row r="34" spans="1:10">
      <c r="A34" s="38"/>
      <c r="B34" s="40" t="s">
        <v>355</v>
      </c>
      <c r="C34" s="40">
        <v>95</v>
      </c>
      <c r="D34" s="39"/>
      <c r="E34" s="43"/>
      <c r="F34" s="43"/>
      <c r="G34" s="43"/>
      <c r="H34" s="44"/>
      <c r="I34" s="44"/>
      <c r="J34" s="50"/>
    </row>
    <row r="35" spans="1:10">
      <c r="A35" s="38"/>
      <c r="B35" s="40" t="s">
        <v>356</v>
      </c>
      <c r="C35" s="40">
        <v>91</v>
      </c>
      <c r="D35" s="39"/>
      <c r="E35" s="43"/>
      <c r="F35" s="43"/>
      <c r="G35" s="43"/>
      <c r="H35" s="44"/>
      <c r="I35" s="44"/>
      <c r="J35" s="50"/>
    </row>
    <row r="36" spans="1:10">
      <c r="A36" s="38"/>
      <c r="B36" s="40" t="s">
        <v>357</v>
      </c>
      <c r="C36" s="40">
        <v>97</v>
      </c>
      <c r="D36" s="39"/>
      <c r="E36" s="43"/>
      <c r="F36" s="43"/>
      <c r="G36" s="43"/>
      <c r="H36" s="44"/>
      <c r="I36" s="44"/>
      <c r="J36" s="50"/>
    </row>
    <row r="37" spans="1:10">
      <c r="A37" s="38"/>
      <c r="B37" s="40" t="s">
        <v>358</v>
      </c>
      <c r="C37" s="40">
        <v>97</v>
      </c>
      <c r="D37" s="39"/>
      <c r="E37" s="43"/>
      <c r="F37" s="43"/>
      <c r="G37" s="43"/>
      <c r="H37" s="44"/>
      <c r="I37" s="44"/>
      <c r="J37" s="50"/>
    </row>
    <row r="38" spans="1:10">
      <c r="A38" s="38"/>
      <c r="B38" s="40" t="s">
        <v>359</v>
      </c>
      <c r="C38" s="40">
        <v>98</v>
      </c>
      <c r="D38" s="39"/>
      <c r="E38" s="43"/>
      <c r="F38" s="43"/>
      <c r="G38" s="43"/>
      <c r="H38" s="44"/>
      <c r="I38" s="44"/>
      <c r="J38" s="50"/>
    </row>
    <row r="39" spans="1:10">
      <c r="A39" s="38"/>
      <c r="B39" s="40" t="s">
        <v>360</v>
      </c>
      <c r="C39" s="40">
        <v>96</v>
      </c>
      <c r="D39" s="39"/>
      <c r="E39" s="43"/>
      <c r="F39" s="43"/>
      <c r="G39" s="43"/>
      <c r="H39" s="44"/>
      <c r="I39" s="44"/>
      <c r="J39" s="50"/>
    </row>
    <row r="40" spans="1:10">
      <c r="A40" s="38"/>
      <c r="B40" s="40" t="s">
        <v>361</v>
      </c>
      <c r="C40" s="40">
        <v>97</v>
      </c>
      <c r="D40" s="39"/>
      <c r="E40" s="45"/>
      <c r="F40" s="45"/>
      <c r="G40" s="45"/>
      <c r="H40" s="46"/>
      <c r="I40" s="46"/>
      <c r="J40" s="50"/>
    </row>
    <row r="41" spans="1:10">
      <c r="A41" s="38" t="s">
        <v>20</v>
      </c>
      <c r="B41" s="47" t="s">
        <v>362</v>
      </c>
      <c r="C41" s="40">
        <v>97</v>
      </c>
      <c r="D41" s="39"/>
      <c r="E41" s="41">
        <v>12</v>
      </c>
      <c r="F41" s="41">
        <v>11</v>
      </c>
      <c r="G41" s="41">
        <v>0</v>
      </c>
      <c r="H41" s="42">
        <f>F41/E41</f>
        <v>0.916666666666667</v>
      </c>
      <c r="I41" s="42">
        <f>G41/E41</f>
        <v>0</v>
      </c>
      <c r="J41" s="49">
        <f>H41*60+40</f>
        <v>95</v>
      </c>
    </row>
    <row r="42" spans="1:10">
      <c r="A42" s="38"/>
      <c r="B42" s="47" t="s">
        <v>363</v>
      </c>
      <c r="C42" s="40">
        <v>96</v>
      </c>
      <c r="D42" s="39"/>
      <c r="E42" s="43"/>
      <c r="F42" s="43"/>
      <c r="G42" s="43"/>
      <c r="H42" s="44"/>
      <c r="I42" s="44"/>
      <c r="J42" s="50"/>
    </row>
    <row r="43" spans="1:10">
      <c r="A43" s="38"/>
      <c r="B43" s="47" t="s">
        <v>364</v>
      </c>
      <c r="C43" s="40">
        <v>99</v>
      </c>
      <c r="D43" s="39"/>
      <c r="E43" s="43"/>
      <c r="F43" s="43"/>
      <c r="G43" s="43"/>
      <c r="H43" s="44"/>
      <c r="I43" s="44"/>
      <c r="J43" s="50"/>
    </row>
    <row r="44" spans="1:10">
      <c r="A44" s="38"/>
      <c r="B44" s="47" t="s">
        <v>365</v>
      </c>
      <c r="C44" s="40">
        <v>93</v>
      </c>
      <c r="D44" s="39"/>
      <c r="E44" s="43"/>
      <c r="F44" s="43"/>
      <c r="G44" s="43"/>
      <c r="H44" s="44"/>
      <c r="I44" s="44"/>
      <c r="J44" s="50"/>
    </row>
    <row r="45" spans="1:10">
      <c r="A45" s="38"/>
      <c r="B45" s="47" t="s">
        <v>366</v>
      </c>
      <c r="C45" s="40">
        <v>99</v>
      </c>
      <c r="D45" s="39"/>
      <c r="E45" s="43"/>
      <c r="F45" s="43"/>
      <c r="G45" s="43"/>
      <c r="H45" s="44"/>
      <c r="I45" s="44"/>
      <c r="J45" s="50"/>
    </row>
    <row r="46" spans="1:10">
      <c r="A46" s="38"/>
      <c r="B46" s="47" t="s">
        <v>367</v>
      </c>
      <c r="C46" s="40">
        <v>97</v>
      </c>
      <c r="D46" s="39"/>
      <c r="E46" s="43"/>
      <c r="F46" s="43"/>
      <c r="G46" s="43"/>
      <c r="H46" s="44"/>
      <c r="I46" s="44"/>
      <c r="J46" s="50"/>
    </row>
    <row r="47" spans="1:10">
      <c r="A47" s="38"/>
      <c r="B47" s="47" t="s">
        <v>368</v>
      </c>
      <c r="C47" s="40">
        <v>95</v>
      </c>
      <c r="D47" s="39"/>
      <c r="E47" s="43"/>
      <c r="F47" s="43"/>
      <c r="G47" s="43"/>
      <c r="H47" s="44"/>
      <c r="I47" s="44"/>
      <c r="J47" s="50"/>
    </row>
    <row r="48" spans="1:10">
      <c r="A48" s="38"/>
      <c r="B48" s="47" t="s">
        <v>369</v>
      </c>
      <c r="C48" s="40">
        <v>97</v>
      </c>
      <c r="D48" s="39"/>
      <c r="E48" s="43"/>
      <c r="F48" s="43"/>
      <c r="G48" s="43"/>
      <c r="H48" s="44"/>
      <c r="I48" s="44"/>
      <c r="J48" s="50"/>
    </row>
    <row r="49" spans="1:10">
      <c r="A49" s="38"/>
      <c r="B49" s="47" t="s">
        <v>370</v>
      </c>
      <c r="C49" s="40">
        <v>96</v>
      </c>
      <c r="D49" s="39"/>
      <c r="E49" s="43"/>
      <c r="F49" s="43"/>
      <c r="G49" s="43"/>
      <c r="H49" s="44"/>
      <c r="I49" s="44"/>
      <c r="J49" s="50"/>
    </row>
    <row r="50" spans="1:10">
      <c r="A50" s="38"/>
      <c r="B50" s="47" t="s">
        <v>371</v>
      </c>
      <c r="C50" s="40">
        <v>98</v>
      </c>
      <c r="D50" s="39"/>
      <c r="E50" s="43"/>
      <c r="F50" s="43"/>
      <c r="G50" s="43"/>
      <c r="H50" s="44"/>
      <c r="I50" s="44"/>
      <c r="J50" s="50"/>
    </row>
    <row r="51" spans="1:10">
      <c r="A51" s="38"/>
      <c r="B51" s="47" t="s">
        <v>361</v>
      </c>
      <c r="C51" s="40">
        <v>97</v>
      </c>
      <c r="D51" s="39"/>
      <c r="E51" s="43"/>
      <c r="F51" s="43"/>
      <c r="G51" s="43"/>
      <c r="H51" s="44"/>
      <c r="I51" s="44"/>
      <c r="J51" s="50"/>
    </row>
    <row r="52" spans="1:10">
      <c r="A52" s="38"/>
      <c r="B52" s="47" t="s">
        <v>372</v>
      </c>
      <c r="C52" s="40">
        <v>97</v>
      </c>
      <c r="D52" s="39"/>
      <c r="E52" s="45"/>
      <c r="F52" s="45"/>
      <c r="G52" s="45"/>
      <c r="H52" s="46"/>
      <c r="I52" s="46"/>
      <c r="J52" s="50"/>
    </row>
    <row r="53" spans="1:10">
      <c r="A53" s="38" t="s">
        <v>21</v>
      </c>
      <c r="B53" s="40" t="s">
        <v>373</v>
      </c>
      <c r="C53" s="40">
        <v>98</v>
      </c>
      <c r="D53" s="39"/>
      <c r="E53" s="41">
        <v>13</v>
      </c>
      <c r="F53" s="41">
        <v>10</v>
      </c>
      <c r="G53" s="41">
        <v>0</v>
      </c>
      <c r="H53" s="42">
        <f>F53/E53</f>
        <v>0.769230769230769</v>
      </c>
      <c r="I53" s="42">
        <f>G53/E53</f>
        <v>0</v>
      </c>
      <c r="J53" s="49">
        <f>H53*60+40</f>
        <v>86.1538461538462</v>
      </c>
    </row>
    <row r="54" spans="1:10">
      <c r="A54" s="38"/>
      <c r="B54" s="40" t="s">
        <v>374</v>
      </c>
      <c r="C54" s="40">
        <v>92</v>
      </c>
      <c r="D54" s="39"/>
      <c r="E54" s="43"/>
      <c r="F54" s="43"/>
      <c r="G54" s="43"/>
      <c r="H54" s="44"/>
      <c r="I54" s="44"/>
      <c r="J54" s="50"/>
    </row>
    <row r="55" spans="1:10">
      <c r="A55" s="38"/>
      <c r="B55" s="40" t="s">
        <v>375</v>
      </c>
      <c r="C55" s="40">
        <v>97</v>
      </c>
      <c r="D55" s="39"/>
      <c r="E55" s="43"/>
      <c r="F55" s="43"/>
      <c r="G55" s="43"/>
      <c r="H55" s="44"/>
      <c r="I55" s="44"/>
      <c r="J55" s="50"/>
    </row>
    <row r="56" spans="1:10">
      <c r="A56" s="38"/>
      <c r="B56" s="40" t="s">
        <v>376</v>
      </c>
      <c r="C56" s="40">
        <v>97</v>
      </c>
      <c r="D56" s="39"/>
      <c r="E56" s="43"/>
      <c r="F56" s="43"/>
      <c r="G56" s="43"/>
      <c r="H56" s="44"/>
      <c r="I56" s="44"/>
      <c r="J56" s="50"/>
    </row>
    <row r="57" spans="1:10">
      <c r="A57" s="38"/>
      <c r="B57" s="40" t="s">
        <v>377</v>
      </c>
      <c r="C57" s="40">
        <v>98</v>
      </c>
      <c r="D57" s="39"/>
      <c r="E57" s="43"/>
      <c r="F57" s="43"/>
      <c r="G57" s="43"/>
      <c r="H57" s="44"/>
      <c r="I57" s="44"/>
      <c r="J57" s="50"/>
    </row>
    <row r="58" spans="1:10">
      <c r="A58" s="38"/>
      <c r="B58" s="40" t="s">
        <v>378</v>
      </c>
      <c r="C58" s="40">
        <v>96</v>
      </c>
      <c r="D58" s="39"/>
      <c r="E58" s="43"/>
      <c r="F58" s="43"/>
      <c r="G58" s="43"/>
      <c r="H58" s="44"/>
      <c r="I58" s="44"/>
      <c r="J58" s="50"/>
    </row>
    <row r="59" spans="1:10">
      <c r="A59" s="38"/>
      <c r="B59" s="40" t="s">
        <v>379</v>
      </c>
      <c r="C59" s="40">
        <v>94</v>
      </c>
      <c r="D59" s="39"/>
      <c r="E59" s="43"/>
      <c r="F59" s="43"/>
      <c r="G59" s="43"/>
      <c r="H59" s="44"/>
      <c r="I59" s="44"/>
      <c r="J59" s="50"/>
    </row>
    <row r="60" spans="1:10">
      <c r="A60" s="38"/>
      <c r="B60" s="40" t="s">
        <v>380</v>
      </c>
      <c r="C60" s="40">
        <v>96</v>
      </c>
      <c r="D60" s="39"/>
      <c r="E60" s="43"/>
      <c r="F60" s="43"/>
      <c r="G60" s="43"/>
      <c r="H60" s="44"/>
      <c r="I60" s="44"/>
      <c r="J60" s="50"/>
    </row>
    <row r="61" spans="1:10">
      <c r="A61" s="38"/>
      <c r="B61" s="40" t="s">
        <v>381</v>
      </c>
      <c r="C61" s="40">
        <v>95</v>
      </c>
      <c r="D61" s="39"/>
      <c r="E61" s="43"/>
      <c r="F61" s="43"/>
      <c r="G61" s="43"/>
      <c r="H61" s="44"/>
      <c r="I61" s="44"/>
      <c r="J61" s="50"/>
    </row>
    <row r="62" spans="1:10">
      <c r="A62" s="38"/>
      <c r="B62" s="40" t="s">
        <v>382</v>
      </c>
      <c r="C62" s="40">
        <v>94</v>
      </c>
      <c r="D62" s="39"/>
      <c r="E62" s="43"/>
      <c r="F62" s="43"/>
      <c r="G62" s="43"/>
      <c r="H62" s="44"/>
      <c r="I62" s="44"/>
      <c r="J62" s="50"/>
    </row>
    <row r="63" spans="1:10">
      <c r="A63" s="38"/>
      <c r="B63" s="40" t="s">
        <v>361</v>
      </c>
      <c r="C63" s="40">
        <v>97</v>
      </c>
      <c r="D63" s="39"/>
      <c r="E63" s="43"/>
      <c r="F63" s="43"/>
      <c r="G63" s="43"/>
      <c r="H63" s="44"/>
      <c r="I63" s="44"/>
      <c r="J63" s="50"/>
    </row>
    <row r="64" spans="1:10">
      <c r="A64" s="38"/>
      <c r="B64" s="40" t="s">
        <v>383</v>
      </c>
      <c r="C64" s="40">
        <v>98</v>
      </c>
      <c r="D64" s="39"/>
      <c r="E64" s="43"/>
      <c r="F64" s="43"/>
      <c r="G64" s="43"/>
      <c r="H64" s="44"/>
      <c r="I64" s="44"/>
      <c r="J64" s="50"/>
    </row>
    <row r="65" spans="1:10">
      <c r="A65" s="38"/>
      <c r="B65" s="40" t="s">
        <v>372</v>
      </c>
      <c r="C65" s="40">
        <v>97</v>
      </c>
      <c r="D65" s="39"/>
      <c r="E65" s="45"/>
      <c r="F65" s="45"/>
      <c r="G65" s="45"/>
      <c r="H65" s="46"/>
      <c r="I65" s="46"/>
      <c r="J65" s="60"/>
    </row>
    <row r="66" spans="1:10">
      <c r="A66" s="51" t="s">
        <v>22</v>
      </c>
      <c r="B66" s="40" t="s">
        <v>360</v>
      </c>
      <c r="C66" s="40">
        <v>96</v>
      </c>
      <c r="D66" s="39"/>
      <c r="E66" s="41">
        <v>12</v>
      </c>
      <c r="F66" s="41">
        <v>9</v>
      </c>
      <c r="G66" s="41">
        <v>0</v>
      </c>
      <c r="H66" s="42">
        <f>F66/E66</f>
        <v>0.75</v>
      </c>
      <c r="I66" s="42">
        <f>G66/E66</f>
        <v>0</v>
      </c>
      <c r="J66" s="40">
        <f>H66*60+40</f>
        <v>85</v>
      </c>
    </row>
    <row r="67" spans="1:10">
      <c r="A67" s="51"/>
      <c r="B67" s="40" t="s">
        <v>384</v>
      </c>
      <c r="C67" s="40">
        <v>96</v>
      </c>
      <c r="D67" s="39"/>
      <c r="E67" s="43"/>
      <c r="F67" s="43"/>
      <c r="G67" s="43"/>
      <c r="H67" s="44"/>
      <c r="I67" s="44"/>
      <c r="J67" s="40"/>
    </row>
    <row r="68" spans="1:10">
      <c r="A68" s="51"/>
      <c r="B68" s="40" t="s">
        <v>385</v>
      </c>
      <c r="C68" s="40">
        <v>97</v>
      </c>
      <c r="D68" s="39"/>
      <c r="E68" s="43"/>
      <c r="F68" s="43"/>
      <c r="G68" s="43"/>
      <c r="H68" s="44"/>
      <c r="I68" s="44"/>
      <c r="J68" s="40"/>
    </row>
    <row r="69" spans="1:10">
      <c r="A69" s="51"/>
      <c r="B69" s="40" t="s">
        <v>386</v>
      </c>
      <c r="C69" s="40">
        <v>97</v>
      </c>
      <c r="D69" s="39"/>
      <c r="E69" s="43"/>
      <c r="F69" s="43"/>
      <c r="G69" s="43"/>
      <c r="H69" s="44"/>
      <c r="I69" s="44"/>
      <c r="J69" s="40"/>
    </row>
    <row r="70" spans="1:10">
      <c r="A70" s="51"/>
      <c r="B70" s="40" t="s">
        <v>387</v>
      </c>
      <c r="C70" s="40">
        <v>96</v>
      </c>
      <c r="D70" s="39"/>
      <c r="E70" s="43"/>
      <c r="F70" s="43"/>
      <c r="G70" s="43"/>
      <c r="H70" s="44"/>
      <c r="I70" s="44"/>
      <c r="J70" s="40"/>
    </row>
    <row r="71" spans="1:10">
      <c r="A71" s="51"/>
      <c r="B71" s="40" t="s">
        <v>388</v>
      </c>
      <c r="C71" s="40">
        <v>93</v>
      </c>
      <c r="D71" s="39"/>
      <c r="E71" s="43"/>
      <c r="F71" s="43"/>
      <c r="G71" s="43"/>
      <c r="H71" s="44"/>
      <c r="I71" s="44"/>
      <c r="J71" s="40"/>
    </row>
    <row r="72" spans="1:10">
      <c r="A72" s="51"/>
      <c r="B72" s="40" t="s">
        <v>389</v>
      </c>
      <c r="C72" s="40">
        <v>98</v>
      </c>
      <c r="D72" s="39"/>
      <c r="E72" s="43"/>
      <c r="F72" s="43"/>
      <c r="G72" s="43"/>
      <c r="H72" s="44"/>
      <c r="I72" s="44"/>
      <c r="J72" s="40"/>
    </row>
    <row r="73" spans="1:10">
      <c r="A73" s="51"/>
      <c r="B73" s="40" t="s">
        <v>390</v>
      </c>
      <c r="C73" s="40">
        <v>98</v>
      </c>
      <c r="D73" s="39"/>
      <c r="E73" s="43"/>
      <c r="F73" s="43"/>
      <c r="G73" s="43"/>
      <c r="H73" s="44"/>
      <c r="I73" s="44"/>
      <c r="J73" s="40"/>
    </row>
    <row r="74" spans="1:10">
      <c r="A74" s="51"/>
      <c r="B74" s="40" t="s">
        <v>391</v>
      </c>
      <c r="C74" s="40">
        <v>92.5</v>
      </c>
      <c r="D74" s="39"/>
      <c r="E74" s="43"/>
      <c r="F74" s="43"/>
      <c r="G74" s="43"/>
      <c r="H74" s="44"/>
      <c r="I74" s="44"/>
      <c r="J74" s="40"/>
    </row>
    <row r="75" spans="1:10">
      <c r="A75" s="51"/>
      <c r="B75" s="49" t="s">
        <v>359</v>
      </c>
      <c r="C75" s="40">
        <v>98</v>
      </c>
      <c r="D75" s="39"/>
      <c r="E75" s="43"/>
      <c r="F75" s="43"/>
      <c r="G75" s="43"/>
      <c r="H75" s="44"/>
      <c r="I75" s="44"/>
      <c r="J75" s="40"/>
    </row>
    <row r="76" spans="1:10">
      <c r="A76" s="51"/>
      <c r="B76" s="49" t="s">
        <v>392</v>
      </c>
      <c r="C76" s="40">
        <v>97.5</v>
      </c>
      <c r="D76" s="39"/>
      <c r="E76" s="43"/>
      <c r="F76" s="43"/>
      <c r="G76" s="43"/>
      <c r="H76" s="44"/>
      <c r="I76" s="44"/>
      <c r="J76" s="40"/>
    </row>
    <row r="77" spans="1:10">
      <c r="A77" s="51"/>
      <c r="B77" s="49" t="s">
        <v>393</v>
      </c>
      <c r="C77" s="52">
        <v>94</v>
      </c>
      <c r="D77" s="39"/>
      <c r="E77" s="45"/>
      <c r="F77" s="45"/>
      <c r="G77" s="45"/>
      <c r="H77" s="46"/>
      <c r="I77" s="46"/>
      <c r="J77" s="40"/>
    </row>
    <row r="78" spans="1:10">
      <c r="A78" s="53" t="s">
        <v>23</v>
      </c>
      <c r="B78" s="40" t="s">
        <v>394</v>
      </c>
      <c r="C78" s="54">
        <v>96</v>
      </c>
      <c r="D78" s="39"/>
      <c r="E78" s="43">
        <v>10</v>
      </c>
      <c r="F78" s="43">
        <v>2</v>
      </c>
      <c r="G78" s="43">
        <v>0</v>
      </c>
      <c r="H78" s="44">
        <f>F78/E78</f>
        <v>0.2</v>
      </c>
      <c r="I78" s="44">
        <f>G78/E78</f>
        <v>0</v>
      </c>
      <c r="J78" s="49">
        <f>H78*60+40</f>
        <v>52</v>
      </c>
    </row>
    <row r="79" spans="1:10">
      <c r="A79" s="53"/>
      <c r="B79" s="40" t="s">
        <v>395</v>
      </c>
      <c r="C79" s="54">
        <v>90</v>
      </c>
      <c r="D79" s="39"/>
      <c r="E79" s="43"/>
      <c r="F79" s="43"/>
      <c r="G79" s="55"/>
      <c r="H79" s="44"/>
      <c r="I79" s="44"/>
      <c r="J79" s="50"/>
    </row>
    <row r="80" spans="1:10">
      <c r="A80" s="53"/>
      <c r="B80" s="40" t="s">
        <v>396</v>
      </c>
      <c r="C80" s="54">
        <v>95.5</v>
      </c>
      <c r="D80" s="39"/>
      <c r="E80" s="43"/>
      <c r="F80" s="43"/>
      <c r="G80" s="55"/>
      <c r="H80" s="44"/>
      <c r="I80" s="44"/>
      <c r="J80" s="50"/>
    </row>
    <row r="81" spans="1:10">
      <c r="A81" s="53"/>
      <c r="B81" s="40" t="s">
        <v>397</v>
      </c>
      <c r="C81" s="54">
        <v>92.5</v>
      </c>
      <c r="D81" s="39"/>
      <c r="E81" s="43"/>
      <c r="F81" s="43"/>
      <c r="G81" s="55"/>
      <c r="H81" s="44"/>
      <c r="I81" s="44"/>
      <c r="J81" s="50"/>
    </row>
    <row r="82" spans="1:10">
      <c r="A82" s="53"/>
      <c r="B82" s="40" t="s">
        <v>398</v>
      </c>
      <c r="C82" s="54">
        <v>92</v>
      </c>
      <c r="D82" s="39"/>
      <c r="E82" s="43"/>
      <c r="F82" s="43"/>
      <c r="G82" s="55"/>
      <c r="H82" s="44"/>
      <c r="I82" s="44"/>
      <c r="J82" s="50"/>
    </row>
    <row r="83" spans="1:10">
      <c r="A83" s="53"/>
      <c r="B83" s="40" t="s">
        <v>399</v>
      </c>
      <c r="C83" s="54">
        <v>93</v>
      </c>
      <c r="D83" s="39"/>
      <c r="E83" s="43"/>
      <c r="F83" s="43"/>
      <c r="G83" s="55"/>
      <c r="H83" s="44"/>
      <c r="I83" s="44"/>
      <c r="J83" s="50"/>
    </row>
    <row r="84" spans="1:10">
      <c r="A84" s="53"/>
      <c r="B84" s="40" t="s">
        <v>400</v>
      </c>
      <c r="C84" s="54">
        <v>94</v>
      </c>
      <c r="D84" s="39"/>
      <c r="E84" s="43"/>
      <c r="F84" s="43"/>
      <c r="G84" s="55"/>
      <c r="H84" s="44"/>
      <c r="I84" s="44"/>
      <c r="J84" s="50"/>
    </row>
    <row r="85" spans="1:10">
      <c r="A85" s="53"/>
      <c r="B85" s="40" t="s">
        <v>401</v>
      </c>
      <c r="C85" s="54">
        <v>94</v>
      </c>
      <c r="D85" s="39"/>
      <c r="E85" s="43"/>
      <c r="F85" s="43"/>
      <c r="G85" s="55"/>
      <c r="H85" s="44"/>
      <c r="I85" s="44"/>
      <c r="J85" s="50"/>
    </row>
    <row r="86" spans="1:10">
      <c r="A86" s="53"/>
      <c r="B86" s="40" t="s">
        <v>402</v>
      </c>
      <c r="C86" s="54">
        <v>93.5</v>
      </c>
      <c r="D86" s="39"/>
      <c r="E86" s="43"/>
      <c r="F86" s="43"/>
      <c r="G86" s="55"/>
      <c r="H86" s="44"/>
      <c r="I86" s="44"/>
      <c r="J86" s="50"/>
    </row>
    <row r="87" spans="1:10">
      <c r="A87" s="53"/>
      <c r="B87" s="40" t="s">
        <v>403</v>
      </c>
      <c r="C87" s="54">
        <v>94</v>
      </c>
      <c r="D87" s="39"/>
      <c r="E87" s="43"/>
      <c r="F87" s="43"/>
      <c r="G87" s="55"/>
      <c r="H87" s="44"/>
      <c r="I87" s="44"/>
      <c r="J87" s="60"/>
    </row>
    <row r="88" spans="1:10">
      <c r="A88" s="38" t="s">
        <v>25</v>
      </c>
      <c r="B88" s="40" t="s">
        <v>404</v>
      </c>
      <c r="C88" s="40">
        <v>98</v>
      </c>
      <c r="D88" s="39"/>
      <c r="E88" s="41">
        <v>10</v>
      </c>
      <c r="F88" s="41">
        <v>5</v>
      </c>
      <c r="G88" s="41">
        <v>0</v>
      </c>
      <c r="H88" s="42">
        <f>F88/E88</f>
        <v>0.5</v>
      </c>
      <c r="I88" s="42">
        <f>G88/E88</f>
        <v>0</v>
      </c>
      <c r="J88" s="49">
        <f>H88*60+40</f>
        <v>70</v>
      </c>
    </row>
    <row r="89" spans="1:10">
      <c r="A89" s="38"/>
      <c r="B89" s="40" t="s">
        <v>405</v>
      </c>
      <c r="C89" s="40">
        <v>86</v>
      </c>
      <c r="D89" s="39"/>
      <c r="E89" s="43"/>
      <c r="F89" s="43"/>
      <c r="G89" s="43"/>
      <c r="H89" s="44"/>
      <c r="I89" s="44"/>
      <c r="J89" s="50"/>
    </row>
    <row r="90" spans="1:10">
      <c r="A90" s="38"/>
      <c r="B90" s="40" t="s">
        <v>406</v>
      </c>
      <c r="C90" s="40">
        <v>96</v>
      </c>
      <c r="D90" s="39"/>
      <c r="E90" s="43"/>
      <c r="F90" s="43"/>
      <c r="G90" s="43"/>
      <c r="H90" s="44"/>
      <c r="I90" s="44"/>
      <c r="J90" s="50"/>
    </row>
    <row r="91" spans="1:10">
      <c r="A91" s="38"/>
      <c r="B91" s="40" t="s">
        <v>407</v>
      </c>
      <c r="C91" s="40">
        <v>93.5</v>
      </c>
      <c r="D91" s="39"/>
      <c r="E91" s="43"/>
      <c r="F91" s="43"/>
      <c r="G91" s="43"/>
      <c r="H91" s="44"/>
      <c r="I91" s="44"/>
      <c r="J91" s="50"/>
    </row>
    <row r="92" spans="1:10">
      <c r="A92" s="38"/>
      <c r="B92" s="40" t="s">
        <v>408</v>
      </c>
      <c r="C92" s="40">
        <v>95</v>
      </c>
      <c r="D92" s="39"/>
      <c r="E92" s="43"/>
      <c r="F92" s="43"/>
      <c r="G92" s="43"/>
      <c r="H92" s="44"/>
      <c r="I92" s="44"/>
      <c r="J92" s="50"/>
    </row>
    <row r="93" spans="1:10">
      <c r="A93" s="38"/>
      <c r="B93" s="40" t="s">
        <v>409</v>
      </c>
      <c r="C93" s="40">
        <v>95</v>
      </c>
      <c r="D93" s="39"/>
      <c r="E93" s="43"/>
      <c r="F93" s="43"/>
      <c r="G93" s="43"/>
      <c r="H93" s="44"/>
      <c r="I93" s="44"/>
      <c r="J93" s="50"/>
    </row>
    <row r="94" spans="1:10">
      <c r="A94" s="38"/>
      <c r="B94" s="40" t="s">
        <v>410</v>
      </c>
      <c r="C94" s="40">
        <v>95.5</v>
      </c>
      <c r="D94" s="39"/>
      <c r="E94" s="43"/>
      <c r="F94" s="43"/>
      <c r="G94" s="43"/>
      <c r="H94" s="44"/>
      <c r="I94" s="44"/>
      <c r="J94" s="50"/>
    </row>
    <row r="95" spans="1:10">
      <c r="A95" s="38"/>
      <c r="B95" s="40" t="s">
        <v>402</v>
      </c>
      <c r="C95" s="40">
        <v>93.5</v>
      </c>
      <c r="D95" s="39"/>
      <c r="E95" s="43"/>
      <c r="F95" s="43"/>
      <c r="G95" s="43"/>
      <c r="H95" s="44"/>
      <c r="I95" s="44"/>
      <c r="J95" s="50"/>
    </row>
    <row r="96" spans="1:10">
      <c r="A96" s="38"/>
      <c r="B96" s="40" t="s">
        <v>411</v>
      </c>
      <c r="C96" s="40">
        <v>91.5</v>
      </c>
      <c r="D96" s="39"/>
      <c r="E96" s="43"/>
      <c r="F96" s="43"/>
      <c r="G96" s="43"/>
      <c r="H96" s="44"/>
      <c r="I96" s="44"/>
      <c r="J96" s="50"/>
    </row>
    <row r="97" spans="1:10">
      <c r="A97" s="38"/>
      <c r="B97" s="40" t="s">
        <v>412</v>
      </c>
      <c r="C97" s="40">
        <v>90</v>
      </c>
      <c r="D97" s="39"/>
      <c r="E97" s="45"/>
      <c r="F97" s="45"/>
      <c r="G97" s="45"/>
      <c r="H97" s="46"/>
      <c r="I97" s="46"/>
      <c r="J97" s="60"/>
    </row>
    <row r="98" spans="1:10">
      <c r="A98" s="56" t="s">
        <v>24</v>
      </c>
      <c r="B98" s="40" t="s">
        <v>413</v>
      </c>
      <c r="C98" s="40">
        <v>95</v>
      </c>
      <c r="D98" s="39"/>
      <c r="E98" s="41">
        <v>9</v>
      </c>
      <c r="F98" s="41">
        <v>8</v>
      </c>
      <c r="G98" s="41">
        <v>0</v>
      </c>
      <c r="H98" s="42">
        <f>F98/E98</f>
        <v>0.888888888888889</v>
      </c>
      <c r="I98" s="42">
        <f>G98/E98</f>
        <v>0</v>
      </c>
      <c r="J98" s="40">
        <f>H98*60+40</f>
        <v>93.3333333333333</v>
      </c>
    </row>
    <row r="99" spans="1:10">
      <c r="A99" s="56"/>
      <c r="B99" s="40" t="s">
        <v>414</v>
      </c>
      <c r="C99" s="40">
        <v>97</v>
      </c>
      <c r="D99" s="39"/>
      <c r="E99" s="43"/>
      <c r="F99" s="43"/>
      <c r="G99" s="43"/>
      <c r="H99" s="44"/>
      <c r="I99" s="44"/>
      <c r="J99" s="40"/>
    </row>
    <row r="100" spans="1:10">
      <c r="A100" s="56"/>
      <c r="B100" s="40" t="s">
        <v>415</v>
      </c>
      <c r="C100" s="40">
        <v>96.5</v>
      </c>
      <c r="D100" s="39"/>
      <c r="E100" s="43"/>
      <c r="F100" s="43"/>
      <c r="G100" s="43"/>
      <c r="H100" s="44"/>
      <c r="I100" s="44"/>
      <c r="J100" s="40"/>
    </row>
    <row r="101" spans="1:10">
      <c r="A101" s="56"/>
      <c r="B101" s="40" t="s">
        <v>416</v>
      </c>
      <c r="C101" s="40">
        <v>95.5</v>
      </c>
      <c r="D101" s="39"/>
      <c r="E101" s="43"/>
      <c r="F101" s="43"/>
      <c r="G101" s="43"/>
      <c r="H101" s="44"/>
      <c r="I101" s="44"/>
      <c r="J101" s="40"/>
    </row>
    <row r="102" spans="1:10">
      <c r="A102" s="56"/>
      <c r="B102" s="40" t="s">
        <v>417</v>
      </c>
      <c r="C102" s="40">
        <v>97</v>
      </c>
      <c r="D102" s="39"/>
      <c r="E102" s="43"/>
      <c r="F102" s="43"/>
      <c r="G102" s="43"/>
      <c r="H102" s="44"/>
      <c r="I102" s="44"/>
      <c r="J102" s="40"/>
    </row>
    <row r="103" spans="1:10">
      <c r="A103" s="56"/>
      <c r="B103" s="40" t="s">
        <v>418</v>
      </c>
      <c r="C103" s="40">
        <v>95.5</v>
      </c>
      <c r="D103" s="39"/>
      <c r="E103" s="43"/>
      <c r="F103" s="43"/>
      <c r="G103" s="43"/>
      <c r="H103" s="44"/>
      <c r="I103" s="44"/>
      <c r="J103" s="40"/>
    </row>
    <row r="104" spans="1:10">
      <c r="A104" s="56"/>
      <c r="B104" s="40" t="s">
        <v>419</v>
      </c>
      <c r="C104" s="40">
        <v>96</v>
      </c>
      <c r="D104" s="39"/>
      <c r="E104" s="43"/>
      <c r="F104" s="43"/>
      <c r="G104" s="43"/>
      <c r="H104" s="44"/>
      <c r="I104" s="44"/>
      <c r="J104" s="40"/>
    </row>
    <row r="105" spans="1:10">
      <c r="A105" s="56"/>
      <c r="B105" s="40" t="s">
        <v>420</v>
      </c>
      <c r="C105" s="40">
        <v>94</v>
      </c>
      <c r="D105" s="39"/>
      <c r="E105" s="43"/>
      <c r="F105" s="43"/>
      <c r="G105" s="43"/>
      <c r="H105" s="44"/>
      <c r="I105" s="44"/>
      <c r="J105" s="40"/>
    </row>
    <row r="106" spans="1:10">
      <c r="A106" s="56"/>
      <c r="B106" s="49" t="s">
        <v>421</v>
      </c>
      <c r="C106" s="40">
        <v>96.5</v>
      </c>
      <c r="D106" s="39"/>
      <c r="E106" s="45"/>
      <c r="F106" s="45"/>
      <c r="G106" s="45"/>
      <c r="H106" s="46"/>
      <c r="I106" s="46"/>
      <c r="J106" s="40"/>
    </row>
    <row r="107" spans="1:10">
      <c r="A107" s="57" t="s">
        <v>26</v>
      </c>
      <c r="B107" s="40" t="s">
        <v>396</v>
      </c>
      <c r="C107" s="54">
        <v>95.5</v>
      </c>
      <c r="D107" s="40"/>
      <c r="E107" s="49">
        <v>6</v>
      </c>
      <c r="F107" s="49">
        <v>4</v>
      </c>
      <c r="G107" s="49">
        <v>0</v>
      </c>
      <c r="H107" s="42">
        <f>F107/E107</f>
        <v>0.666666666666667</v>
      </c>
      <c r="I107" s="42">
        <f>G107/E107</f>
        <v>0</v>
      </c>
      <c r="J107" s="49">
        <f>H107*60+40</f>
        <v>80</v>
      </c>
    </row>
    <row r="108" spans="1:10">
      <c r="A108" s="58"/>
      <c r="B108" s="40" t="s">
        <v>422</v>
      </c>
      <c r="C108" s="54">
        <v>95</v>
      </c>
      <c r="D108" s="40"/>
      <c r="E108" s="43"/>
      <c r="F108" s="43"/>
      <c r="G108" s="43"/>
      <c r="H108" s="44"/>
      <c r="I108" s="44"/>
      <c r="J108" s="50"/>
    </row>
    <row r="109" spans="1:10">
      <c r="A109" s="58"/>
      <c r="B109" s="40" t="s">
        <v>423</v>
      </c>
      <c r="C109" s="54">
        <v>94</v>
      </c>
      <c r="D109" s="40"/>
      <c r="E109" s="43"/>
      <c r="F109" s="43"/>
      <c r="G109" s="43"/>
      <c r="H109" s="44"/>
      <c r="I109" s="44"/>
      <c r="J109" s="50"/>
    </row>
    <row r="110" spans="1:10">
      <c r="A110" s="58"/>
      <c r="B110" s="40" t="s">
        <v>424</v>
      </c>
      <c r="C110" s="54">
        <v>89.5</v>
      </c>
      <c r="D110" s="40"/>
      <c r="E110" s="43"/>
      <c r="F110" s="43"/>
      <c r="G110" s="43"/>
      <c r="H110" s="44"/>
      <c r="I110" s="44"/>
      <c r="J110" s="50"/>
    </row>
    <row r="111" spans="1:10">
      <c r="A111" s="58"/>
      <c r="B111" s="40" t="s">
        <v>425</v>
      </c>
      <c r="C111" s="54">
        <v>96</v>
      </c>
      <c r="D111" s="40"/>
      <c r="E111" s="43"/>
      <c r="F111" s="43"/>
      <c r="G111" s="43"/>
      <c r="H111" s="44"/>
      <c r="I111" s="44"/>
      <c r="J111" s="50"/>
    </row>
    <row r="112" spans="1:10">
      <c r="A112" s="58"/>
      <c r="B112" s="40" t="s">
        <v>421</v>
      </c>
      <c r="C112" s="54">
        <v>96.5</v>
      </c>
      <c r="D112" s="40"/>
      <c r="E112" s="43"/>
      <c r="F112" s="43"/>
      <c r="G112" s="43"/>
      <c r="H112" s="44"/>
      <c r="I112" s="44"/>
      <c r="J112" s="50"/>
    </row>
    <row r="113" spans="1:10">
      <c r="A113" s="38" t="s">
        <v>27</v>
      </c>
      <c r="B113" s="59" t="s">
        <v>426</v>
      </c>
      <c r="C113" s="40">
        <v>97</v>
      </c>
      <c r="D113" s="39"/>
      <c r="E113" s="41">
        <v>12</v>
      </c>
      <c r="F113" s="41">
        <v>12</v>
      </c>
      <c r="G113" s="41">
        <v>0</v>
      </c>
      <c r="H113" s="42">
        <f>F113/E113</f>
        <v>1</v>
      </c>
      <c r="I113" s="42">
        <f>G113/E113</f>
        <v>0</v>
      </c>
      <c r="J113" s="49">
        <f>H113*60+40</f>
        <v>100</v>
      </c>
    </row>
    <row r="114" spans="1:10">
      <c r="A114" s="38"/>
      <c r="B114" s="47" t="s">
        <v>427</v>
      </c>
      <c r="C114" s="40">
        <v>95.5</v>
      </c>
      <c r="D114" s="39"/>
      <c r="E114" s="43"/>
      <c r="F114" s="43"/>
      <c r="G114" s="43"/>
      <c r="H114" s="44"/>
      <c r="I114" s="44"/>
      <c r="J114" s="50"/>
    </row>
    <row r="115" spans="1:10">
      <c r="A115" s="38"/>
      <c r="B115" s="47" t="s">
        <v>428</v>
      </c>
      <c r="C115" s="40">
        <v>96</v>
      </c>
      <c r="D115" s="39"/>
      <c r="E115" s="43"/>
      <c r="F115" s="43"/>
      <c r="G115" s="43"/>
      <c r="H115" s="44"/>
      <c r="I115" s="44"/>
      <c r="J115" s="50"/>
    </row>
    <row r="116" spans="1:10">
      <c r="A116" s="38"/>
      <c r="B116" s="47" t="s">
        <v>429</v>
      </c>
      <c r="C116" s="40">
        <v>95.5</v>
      </c>
      <c r="D116" s="39"/>
      <c r="E116" s="43"/>
      <c r="F116" s="43"/>
      <c r="G116" s="43"/>
      <c r="H116" s="44"/>
      <c r="I116" s="44"/>
      <c r="J116" s="50"/>
    </row>
    <row r="117" spans="1:10">
      <c r="A117" s="38"/>
      <c r="B117" s="47" t="s">
        <v>430</v>
      </c>
      <c r="C117" s="40">
        <v>96.5</v>
      </c>
      <c r="D117" s="39"/>
      <c r="E117" s="43"/>
      <c r="F117" s="43"/>
      <c r="G117" s="43"/>
      <c r="H117" s="44"/>
      <c r="I117" s="44"/>
      <c r="J117" s="50"/>
    </row>
    <row r="118" spans="1:10">
      <c r="A118" s="38"/>
      <c r="B118" s="47" t="s">
        <v>431</v>
      </c>
      <c r="C118" s="40">
        <v>97</v>
      </c>
      <c r="D118" s="39"/>
      <c r="E118" s="43"/>
      <c r="F118" s="43"/>
      <c r="G118" s="43"/>
      <c r="H118" s="44"/>
      <c r="I118" s="44"/>
      <c r="J118" s="50"/>
    </row>
    <row r="119" spans="1:10">
      <c r="A119" s="38"/>
      <c r="B119" s="47" t="s">
        <v>432</v>
      </c>
      <c r="C119" s="40">
        <v>95.5</v>
      </c>
      <c r="D119" s="39"/>
      <c r="E119" s="43"/>
      <c r="F119" s="43"/>
      <c r="G119" s="43"/>
      <c r="H119" s="44"/>
      <c r="I119" s="44"/>
      <c r="J119" s="50"/>
    </row>
    <row r="120" spans="1:10">
      <c r="A120" s="38"/>
      <c r="B120" s="47" t="s">
        <v>433</v>
      </c>
      <c r="C120" s="40">
        <v>96</v>
      </c>
      <c r="D120" s="39"/>
      <c r="E120" s="43"/>
      <c r="F120" s="43"/>
      <c r="G120" s="43"/>
      <c r="H120" s="44"/>
      <c r="I120" s="44"/>
      <c r="J120" s="50"/>
    </row>
    <row r="121" spans="1:10">
      <c r="A121" s="38"/>
      <c r="B121" s="47" t="s">
        <v>434</v>
      </c>
      <c r="C121" s="40">
        <v>95.5</v>
      </c>
      <c r="D121" s="39"/>
      <c r="E121" s="43"/>
      <c r="F121" s="43"/>
      <c r="G121" s="43"/>
      <c r="H121" s="44"/>
      <c r="I121" s="44"/>
      <c r="J121" s="50"/>
    </row>
    <row r="122" spans="1:10">
      <c r="A122" s="38"/>
      <c r="B122" s="47" t="s">
        <v>394</v>
      </c>
      <c r="C122" s="40">
        <v>96</v>
      </c>
      <c r="D122" s="39"/>
      <c r="E122" s="43"/>
      <c r="F122" s="43"/>
      <c r="G122" s="43"/>
      <c r="H122" s="44"/>
      <c r="I122" s="44"/>
      <c r="J122" s="50"/>
    </row>
    <row r="123" spans="1:10">
      <c r="A123" s="38"/>
      <c r="B123" s="47" t="s">
        <v>359</v>
      </c>
      <c r="C123" s="40">
        <v>98</v>
      </c>
      <c r="D123" s="39"/>
      <c r="E123" s="43"/>
      <c r="F123" s="43"/>
      <c r="G123" s="43"/>
      <c r="H123" s="44"/>
      <c r="I123" s="44"/>
      <c r="J123" s="50"/>
    </row>
    <row r="124" spans="1:10">
      <c r="A124" s="38"/>
      <c r="B124" s="47" t="s">
        <v>435</v>
      </c>
      <c r="C124" s="40">
        <v>95</v>
      </c>
      <c r="D124" s="39"/>
      <c r="E124" s="45"/>
      <c r="F124" s="45"/>
      <c r="G124" s="45"/>
      <c r="H124" s="46"/>
      <c r="I124" s="46"/>
      <c r="J124" s="60"/>
    </row>
    <row r="125" spans="1:10">
      <c r="A125" s="38" t="s">
        <v>28</v>
      </c>
      <c r="B125" s="40" t="s">
        <v>436</v>
      </c>
      <c r="C125" s="40">
        <v>94</v>
      </c>
      <c r="D125" s="39"/>
      <c r="E125" s="41">
        <v>8</v>
      </c>
      <c r="F125" s="41">
        <v>4</v>
      </c>
      <c r="G125" s="41">
        <v>0</v>
      </c>
      <c r="H125" s="42">
        <f>F125/E125</f>
        <v>0.5</v>
      </c>
      <c r="I125" s="42">
        <f>G125/E125</f>
        <v>0</v>
      </c>
      <c r="J125" s="40">
        <f>H125*60+40</f>
        <v>70</v>
      </c>
    </row>
    <row r="126" spans="1:10">
      <c r="A126" s="38"/>
      <c r="B126" s="40" t="s">
        <v>437</v>
      </c>
      <c r="C126" s="40">
        <v>93.5</v>
      </c>
      <c r="D126" s="39"/>
      <c r="E126" s="43"/>
      <c r="F126" s="43"/>
      <c r="G126" s="43"/>
      <c r="H126" s="44"/>
      <c r="I126" s="44"/>
      <c r="J126" s="40"/>
    </row>
    <row r="127" spans="1:10">
      <c r="A127" s="38"/>
      <c r="B127" s="40" t="s">
        <v>438</v>
      </c>
      <c r="C127" s="40">
        <v>97</v>
      </c>
      <c r="D127" s="39"/>
      <c r="E127" s="43"/>
      <c r="F127" s="43"/>
      <c r="G127" s="43"/>
      <c r="H127" s="44"/>
      <c r="I127" s="44"/>
      <c r="J127" s="40"/>
    </row>
    <row r="128" spans="1:10">
      <c r="A128" s="38"/>
      <c r="B128" s="40" t="s">
        <v>439</v>
      </c>
      <c r="C128" s="40">
        <v>95</v>
      </c>
      <c r="D128" s="39"/>
      <c r="E128" s="43"/>
      <c r="F128" s="43"/>
      <c r="G128" s="43"/>
      <c r="H128" s="44"/>
      <c r="I128" s="44"/>
      <c r="J128" s="40"/>
    </row>
    <row r="129" spans="1:10">
      <c r="A129" s="38"/>
      <c r="B129" s="40" t="s">
        <v>440</v>
      </c>
      <c r="C129" s="40">
        <v>92</v>
      </c>
      <c r="D129" s="39"/>
      <c r="E129" s="43"/>
      <c r="F129" s="43"/>
      <c r="G129" s="43"/>
      <c r="H129" s="44"/>
      <c r="I129" s="44"/>
      <c r="J129" s="40"/>
    </row>
    <row r="130" spans="1:10">
      <c r="A130" s="38"/>
      <c r="B130" s="40" t="s">
        <v>441</v>
      </c>
      <c r="C130" s="40">
        <v>92.5</v>
      </c>
      <c r="D130" s="39"/>
      <c r="E130" s="43"/>
      <c r="F130" s="43"/>
      <c r="G130" s="43"/>
      <c r="H130" s="44"/>
      <c r="I130" s="44"/>
      <c r="J130" s="40"/>
    </row>
    <row r="131" spans="1:10">
      <c r="A131" s="38"/>
      <c r="B131" s="40" t="s">
        <v>442</v>
      </c>
      <c r="C131" s="40">
        <v>95.5</v>
      </c>
      <c r="D131" s="39"/>
      <c r="E131" s="43"/>
      <c r="F131" s="43"/>
      <c r="G131" s="43"/>
      <c r="H131" s="44"/>
      <c r="I131" s="44"/>
      <c r="J131" s="40"/>
    </row>
    <row r="132" spans="1:10">
      <c r="A132" s="38"/>
      <c r="B132" s="40" t="s">
        <v>443</v>
      </c>
      <c r="C132" s="40">
        <v>96</v>
      </c>
      <c r="D132" s="39"/>
      <c r="E132" s="45"/>
      <c r="F132" s="45"/>
      <c r="G132" s="45"/>
      <c r="H132" s="46"/>
      <c r="I132" s="46"/>
      <c r="J132" s="40"/>
    </row>
    <row r="133" spans="1:10">
      <c r="A133" s="61" t="s">
        <v>29</v>
      </c>
      <c r="B133" s="40" t="s">
        <v>444</v>
      </c>
      <c r="C133" s="40">
        <v>97</v>
      </c>
      <c r="D133" s="39"/>
      <c r="E133" s="41">
        <v>12</v>
      </c>
      <c r="F133" s="41">
        <v>12</v>
      </c>
      <c r="G133" s="41">
        <v>0</v>
      </c>
      <c r="H133" s="42">
        <f>F133/E133</f>
        <v>1</v>
      </c>
      <c r="I133" s="42">
        <f>G133/E133</f>
        <v>0</v>
      </c>
      <c r="J133" s="49">
        <f>H133*60+40</f>
        <v>100</v>
      </c>
    </row>
    <row r="134" spans="1:10">
      <c r="A134" s="61"/>
      <c r="B134" s="40" t="s">
        <v>445</v>
      </c>
      <c r="C134" s="40">
        <v>96</v>
      </c>
      <c r="D134" s="39"/>
      <c r="E134" s="43"/>
      <c r="F134" s="43"/>
      <c r="G134" s="43"/>
      <c r="H134" s="44"/>
      <c r="I134" s="44"/>
      <c r="J134" s="50"/>
    </row>
    <row r="135" spans="1:10">
      <c r="A135" s="61"/>
      <c r="B135" s="40" t="s">
        <v>446</v>
      </c>
      <c r="C135" s="40">
        <v>96</v>
      </c>
      <c r="D135" s="39"/>
      <c r="E135" s="43"/>
      <c r="F135" s="43"/>
      <c r="G135" s="43"/>
      <c r="H135" s="44"/>
      <c r="I135" s="44"/>
      <c r="J135" s="50"/>
    </row>
    <row r="136" spans="1:10">
      <c r="A136" s="61"/>
      <c r="B136" s="40" t="s">
        <v>447</v>
      </c>
      <c r="C136" s="40">
        <v>95.5</v>
      </c>
      <c r="D136" s="39"/>
      <c r="E136" s="43"/>
      <c r="F136" s="43"/>
      <c r="G136" s="43"/>
      <c r="H136" s="44"/>
      <c r="I136" s="44"/>
      <c r="J136" s="50"/>
    </row>
    <row r="137" spans="1:10">
      <c r="A137" s="61"/>
      <c r="B137" s="40" t="s">
        <v>448</v>
      </c>
      <c r="C137" s="40">
        <v>94.5</v>
      </c>
      <c r="D137" s="39"/>
      <c r="E137" s="43"/>
      <c r="F137" s="43"/>
      <c r="G137" s="43"/>
      <c r="H137" s="44"/>
      <c r="I137" s="44"/>
      <c r="J137" s="50"/>
    </row>
    <row r="138" spans="1:10">
      <c r="A138" s="61"/>
      <c r="B138" s="40" t="s">
        <v>449</v>
      </c>
      <c r="C138" s="40">
        <v>95</v>
      </c>
      <c r="D138" s="39"/>
      <c r="E138" s="43"/>
      <c r="F138" s="43"/>
      <c r="G138" s="43"/>
      <c r="H138" s="44"/>
      <c r="I138" s="44"/>
      <c r="J138" s="50"/>
    </row>
    <row r="139" spans="1:10">
      <c r="A139" s="61"/>
      <c r="B139" s="40" t="s">
        <v>450</v>
      </c>
      <c r="C139" s="40">
        <v>96.5</v>
      </c>
      <c r="D139" s="39"/>
      <c r="E139" s="43"/>
      <c r="F139" s="43"/>
      <c r="G139" s="43"/>
      <c r="H139" s="44"/>
      <c r="I139" s="44"/>
      <c r="J139" s="50"/>
    </row>
    <row r="140" spans="1:10">
      <c r="A140" s="61"/>
      <c r="B140" s="40" t="s">
        <v>451</v>
      </c>
      <c r="C140" s="40">
        <v>96</v>
      </c>
      <c r="D140" s="39"/>
      <c r="E140" s="43"/>
      <c r="F140" s="43"/>
      <c r="G140" s="43"/>
      <c r="H140" s="44"/>
      <c r="I140" s="44"/>
      <c r="J140" s="50"/>
    </row>
    <row r="141" spans="1:10">
      <c r="A141" s="61"/>
      <c r="B141" s="40" t="s">
        <v>452</v>
      </c>
      <c r="C141" s="40">
        <v>96.5</v>
      </c>
      <c r="D141" s="39"/>
      <c r="E141" s="43"/>
      <c r="F141" s="43"/>
      <c r="G141" s="43"/>
      <c r="H141" s="44"/>
      <c r="I141" s="44"/>
      <c r="J141" s="50"/>
    </row>
    <row r="142" spans="1:10">
      <c r="A142" s="61"/>
      <c r="B142" s="40" t="s">
        <v>453</v>
      </c>
      <c r="C142" s="40">
        <v>96.5</v>
      </c>
      <c r="D142" s="39"/>
      <c r="E142" s="43"/>
      <c r="F142" s="43"/>
      <c r="G142" s="43"/>
      <c r="H142" s="44"/>
      <c r="I142" s="44"/>
      <c r="J142" s="50"/>
    </row>
    <row r="143" spans="1:10">
      <c r="A143" s="61"/>
      <c r="B143" s="40" t="s">
        <v>454</v>
      </c>
      <c r="C143" s="40">
        <v>96.5</v>
      </c>
      <c r="D143" s="39"/>
      <c r="E143" s="43"/>
      <c r="F143" s="43"/>
      <c r="G143" s="43"/>
      <c r="H143" s="44"/>
      <c r="I143" s="44"/>
      <c r="J143" s="50"/>
    </row>
    <row r="144" spans="1:10">
      <c r="A144" s="61"/>
      <c r="B144" s="40" t="s">
        <v>455</v>
      </c>
      <c r="C144" s="40">
        <v>96</v>
      </c>
      <c r="D144" s="39"/>
      <c r="E144" s="45"/>
      <c r="F144" s="45"/>
      <c r="G144" s="45"/>
      <c r="H144" s="46"/>
      <c r="I144" s="46"/>
      <c r="J144" s="60"/>
    </row>
    <row r="145" spans="1:10">
      <c r="A145" s="61" t="s">
        <v>30</v>
      </c>
      <c r="B145" s="47" t="s">
        <v>456</v>
      </c>
      <c r="C145" s="40">
        <v>98</v>
      </c>
      <c r="D145" s="39"/>
      <c r="E145" s="41">
        <v>13</v>
      </c>
      <c r="F145" s="41">
        <v>10</v>
      </c>
      <c r="G145" s="41">
        <v>0</v>
      </c>
      <c r="H145" s="42">
        <f>F145/E145</f>
        <v>0.769230769230769</v>
      </c>
      <c r="I145" s="42">
        <f>G145/E145</f>
        <v>0</v>
      </c>
      <c r="J145" s="49">
        <f>H145*60+40</f>
        <v>86.1538461538462</v>
      </c>
    </row>
    <row r="146" spans="1:10">
      <c r="A146" s="61"/>
      <c r="B146" s="47" t="s">
        <v>382</v>
      </c>
      <c r="C146" s="40">
        <v>94</v>
      </c>
      <c r="D146" s="39"/>
      <c r="E146" s="43"/>
      <c r="F146" s="43"/>
      <c r="G146" s="43"/>
      <c r="H146" s="44"/>
      <c r="I146" s="44"/>
      <c r="J146" s="50"/>
    </row>
    <row r="147" spans="1:10">
      <c r="A147" s="61"/>
      <c r="B147" s="47" t="s">
        <v>457</v>
      </c>
      <c r="C147" s="40">
        <v>98</v>
      </c>
      <c r="D147" s="39"/>
      <c r="E147" s="43"/>
      <c r="F147" s="43"/>
      <c r="G147" s="43"/>
      <c r="H147" s="44"/>
      <c r="I147" s="44"/>
      <c r="J147" s="50"/>
    </row>
    <row r="148" spans="1:10">
      <c r="A148" s="61"/>
      <c r="B148" s="47" t="s">
        <v>458</v>
      </c>
      <c r="C148" s="40">
        <v>98</v>
      </c>
      <c r="D148" s="39"/>
      <c r="E148" s="43"/>
      <c r="F148" s="43"/>
      <c r="G148" s="43"/>
      <c r="H148" s="44"/>
      <c r="I148" s="44"/>
      <c r="J148" s="50"/>
    </row>
    <row r="149" spans="1:10">
      <c r="A149" s="61"/>
      <c r="B149" s="47" t="s">
        <v>459</v>
      </c>
      <c r="C149" s="40">
        <v>96</v>
      </c>
      <c r="D149" s="39"/>
      <c r="E149" s="43"/>
      <c r="F149" s="43"/>
      <c r="G149" s="43"/>
      <c r="H149" s="44"/>
      <c r="I149" s="44"/>
      <c r="J149" s="50"/>
    </row>
    <row r="150" spans="1:10">
      <c r="A150" s="61"/>
      <c r="B150" s="47" t="s">
        <v>460</v>
      </c>
      <c r="C150" s="40">
        <v>98</v>
      </c>
      <c r="D150" s="39"/>
      <c r="E150" s="43"/>
      <c r="F150" s="43"/>
      <c r="G150" s="43"/>
      <c r="H150" s="44"/>
      <c r="I150" s="44"/>
      <c r="J150" s="50"/>
    </row>
    <row r="151" spans="1:10">
      <c r="A151" s="61"/>
      <c r="B151" s="47" t="s">
        <v>461</v>
      </c>
      <c r="C151" s="40">
        <v>97</v>
      </c>
      <c r="D151" s="39"/>
      <c r="E151" s="43"/>
      <c r="F151" s="43"/>
      <c r="G151" s="43"/>
      <c r="H151" s="44"/>
      <c r="I151" s="44"/>
      <c r="J151" s="50"/>
    </row>
    <row r="152" spans="1:10">
      <c r="A152" s="61"/>
      <c r="B152" s="47" t="s">
        <v>462</v>
      </c>
      <c r="C152" s="40">
        <v>98</v>
      </c>
      <c r="D152" s="39"/>
      <c r="E152" s="43"/>
      <c r="F152" s="43"/>
      <c r="G152" s="43"/>
      <c r="H152" s="44"/>
      <c r="I152" s="44"/>
      <c r="J152" s="50"/>
    </row>
    <row r="153" spans="1:10">
      <c r="A153" s="61"/>
      <c r="B153" s="47" t="s">
        <v>463</v>
      </c>
      <c r="C153" s="40">
        <v>95</v>
      </c>
      <c r="D153" s="39"/>
      <c r="E153" s="43"/>
      <c r="F153" s="43"/>
      <c r="G153" s="43"/>
      <c r="H153" s="44"/>
      <c r="I153" s="44"/>
      <c r="J153" s="50"/>
    </row>
    <row r="154" spans="1:10">
      <c r="A154" s="61"/>
      <c r="B154" s="47" t="s">
        <v>383</v>
      </c>
      <c r="C154" s="40">
        <v>98</v>
      </c>
      <c r="D154" s="39"/>
      <c r="E154" s="43"/>
      <c r="F154" s="43"/>
      <c r="G154" s="43"/>
      <c r="H154" s="44"/>
      <c r="I154" s="44"/>
      <c r="J154" s="50"/>
    </row>
    <row r="155" spans="1:10">
      <c r="A155" s="61"/>
      <c r="B155" s="47" t="s">
        <v>464</v>
      </c>
      <c r="C155" s="40">
        <v>96</v>
      </c>
      <c r="D155" s="39"/>
      <c r="E155" s="43"/>
      <c r="F155" s="43"/>
      <c r="G155" s="43"/>
      <c r="H155" s="44"/>
      <c r="I155" s="44"/>
      <c r="J155" s="50"/>
    </row>
    <row r="156" spans="1:10">
      <c r="A156" s="61"/>
      <c r="B156" s="47" t="s">
        <v>465</v>
      </c>
      <c r="C156" s="40">
        <v>91</v>
      </c>
      <c r="D156" s="62"/>
      <c r="E156" s="43"/>
      <c r="F156" s="43"/>
      <c r="G156" s="43"/>
      <c r="H156" s="44"/>
      <c r="I156" s="44"/>
      <c r="J156" s="50"/>
    </row>
    <row r="157" spans="1:10">
      <c r="A157" s="61"/>
      <c r="B157" s="47" t="s">
        <v>466</v>
      </c>
      <c r="C157" s="40">
        <v>90.5</v>
      </c>
      <c r="D157" s="62"/>
      <c r="E157" s="45"/>
      <c r="F157" s="45"/>
      <c r="G157" s="45"/>
      <c r="H157" s="46"/>
      <c r="I157" s="46"/>
      <c r="J157" s="60"/>
    </row>
    <row r="158" spans="1:10">
      <c r="A158" s="38" t="s">
        <v>31</v>
      </c>
      <c r="B158" s="47" t="s">
        <v>467</v>
      </c>
      <c r="C158" s="40">
        <v>95</v>
      </c>
      <c r="D158" s="62"/>
      <c r="E158" s="41">
        <v>12</v>
      </c>
      <c r="F158" s="41">
        <v>8</v>
      </c>
      <c r="G158" s="41">
        <v>0</v>
      </c>
      <c r="H158" s="42">
        <f>F158/E158</f>
        <v>0.666666666666667</v>
      </c>
      <c r="I158" s="42">
        <f>G158/E158</f>
        <v>0</v>
      </c>
      <c r="J158" s="49">
        <f>H158*60+40</f>
        <v>80</v>
      </c>
    </row>
    <row r="159" spans="1:10">
      <c r="A159" s="38"/>
      <c r="B159" s="47" t="s">
        <v>468</v>
      </c>
      <c r="C159" s="40">
        <v>97.5</v>
      </c>
      <c r="D159" s="62"/>
      <c r="E159" s="43"/>
      <c r="F159" s="43"/>
      <c r="G159" s="43"/>
      <c r="H159" s="44"/>
      <c r="I159" s="44"/>
      <c r="J159" s="50"/>
    </row>
    <row r="160" spans="1:10">
      <c r="A160" s="38"/>
      <c r="B160" s="47" t="s">
        <v>469</v>
      </c>
      <c r="C160" s="40">
        <v>97</v>
      </c>
      <c r="D160" s="62"/>
      <c r="E160" s="43"/>
      <c r="F160" s="43"/>
      <c r="G160" s="43"/>
      <c r="H160" s="44"/>
      <c r="I160" s="44"/>
      <c r="J160" s="50"/>
    </row>
    <row r="161" spans="1:10">
      <c r="A161" s="38"/>
      <c r="B161" s="47" t="s">
        <v>470</v>
      </c>
      <c r="C161" s="40">
        <v>95</v>
      </c>
      <c r="D161" s="62"/>
      <c r="E161" s="43"/>
      <c r="F161" s="43"/>
      <c r="G161" s="43"/>
      <c r="H161" s="44"/>
      <c r="I161" s="44"/>
      <c r="J161" s="50"/>
    </row>
    <row r="162" spans="1:10">
      <c r="A162" s="38"/>
      <c r="B162" s="47" t="s">
        <v>335</v>
      </c>
      <c r="C162" s="40">
        <v>91</v>
      </c>
      <c r="D162" s="62"/>
      <c r="E162" s="43"/>
      <c r="F162" s="43"/>
      <c r="G162" s="43"/>
      <c r="H162" s="44"/>
      <c r="I162" s="44"/>
      <c r="J162" s="50"/>
    </row>
    <row r="163" spans="1:10">
      <c r="A163" s="38"/>
      <c r="B163" s="47" t="s">
        <v>471</v>
      </c>
      <c r="C163" s="40">
        <v>93</v>
      </c>
      <c r="D163" s="62"/>
      <c r="E163" s="43"/>
      <c r="F163" s="43"/>
      <c r="G163" s="43"/>
      <c r="H163" s="44"/>
      <c r="I163" s="44"/>
      <c r="J163" s="50"/>
    </row>
    <row r="164" spans="1:10">
      <c r="A164" s="38"/>
      <c r="B164" s="47" t="s">
        <v>472</v>
      </c>
      <c r="C164" s="40">
        <v>97.5</v>
      </c>
      <c r="D164" s="62"/>
      <c r="E164" s="43"/>
      <c r="F164" s="43"/>
      <c r="G164" s="43"/>
      <c r="H164" s="44"/>
      <c r="I164" s="44"/>
      <c r="J164" s="50"/>
    </row>
    <row r="165" spans="1:10">
      <c r="A165" s="38"/>
      <c r="B165" s="47" t="s">
        <v>473</v>
      </c>
      <c r="C165" s="40">
        <v>94</v>
      </c>
      <c r="D165" s="62"/>
      <c r="E165" s="43"/>
      <c r="F165" s="43"/>
      <c r="G165" s="43"/>
      <c r="H165" s="44"/>
      <c r="I165" s="44"/>
      <c r="J165" s="50"/>
    </row>
    <row r="166" spans="1:10">
      <c r="A166" s="38"/>
      <c r="B166" s="47" t="s">
        <v>474</v>
      </c>
      <c r="C166" s="40">
        <v>94</v>
      </c>
      <c r="D166" s="62"/>
      <c r="E166" s="43"/>
      <c r="F166" s="43"/>
      <c r="G166" s="43"/>
      <c r="H166" s="44"/>
      <c r="I166" s="44"/>
      <c r="J166" s="50"/>
    </row>
    <row r="167" spans="1:10">
      <c r="A167" s="38"/>
      <c r="B167" s="47" t="s">
        <v>475</v>
      </c>
      <c r="C167" s="40">
        <v>94.5</v>
      </c>
      <c r="D167" s="62"/>
      <c r="E167" s="43"/>
      <c r="F167" s="43"/>
      <c r="G167" s="43"/>
      <c r="H167" s="44"/>
      <c r="I167" s="44"/>
      <c r="J167" s="50"/>
    </row>
    <row r="168" spans="1:10">
      <c r="A168" s="38"/>
      <c r="B168" s="47" t="s">
        <v>476</v>
      </c>
      <c r="C168" s="40">
        <v>95</v>
      </c>
      <c r="D168" s="62"/>
      <c r="E168" s="43"/>
      <c r="F168" s="43"/>
      <c r="G168" s="43"/>
      <c r="H168" s="44"/>
      <c r="I168" s="44"/>
      <c r="J168" s="50"/>
    </row>
    <row r="169" spans="1:10">
      <c r="A169" s="38"/>
      <c r="B169" s="47" t="s">
        <v>477</v>
      </c>
      <c r="C169" s="40">
        <v>96</v>
      </c>
      <c r="D169" s="62"/>
      <c r="E169" s="45"/>
      <c r="F169" s="45"/>
      <c r="G169" s="45"/>
      <c r="H169" s="46"/>
      <c r="I169" s="46"/>
      <c r="J169" s="50"/>
    </row>
    <row r="170" spans="1:10">
      <c r="A170" s="63" t="s">
        <v>32</v>
      </c>
      <c r="B170" s="47" t="s">
        <v>478</v>
      </c>
      <c r="C170" s="40">
        <v>97</v>
      </c>
      <c r="D170" s="62"/>
      <c r="E170" s="41">
        <v>13</v>
      </c>
      <c r="F170" s="41">
        <v>12</v>
      </c>
      <c r="G170" s="41">
        <v>0</v>
      </c>
      <c r="H170" s="42">
        <f>F170/E170</f>
        <v>0.923076923076923</v>
      </c>
      <c r="I170" s="42">
        <f>G170/E170</f>
        <v>0</v>
      </c>
      <c r="J170" s="49">
        <f>H170*60+40</f>
        <v>95.3846153846154</v>
      </c>
    </row>
    <row r="171" spans="1:10">
      <c r="A171" s="63"/>
      <c r="B171" s="47" t="s">
        <v>479</v>
      </c>
      <c r="C171" s="40">
        <v>96</v>
      </c>
      <c r="D171" s="62"/>
      <c r="E171" s="43"/>
      <c r="F171" s="43"/>
      <c r="G171" s="43"/>
      <c r="H171" s="44"/>
      <c r="I171" s="44"/>
      <c r="J171" s="50"/>
    </row>
    <row r="172" spans="1:10">
      <c r="A172" s="63"/>
      <c r="B172" s="47" t="s">
        <v>480</v>
      </c>
      <c r="C172" s="40">
        <v>97.5</v>
      </c>
      <c r="D172" s="62"/>
      <c r="E172" s="43"/>
      <c r="F172" s="43"/>
      <c r="G172" s="43"/>
      <c r="H172" s="44"/>
      <c r="I172" s="44"/>
      <c r="J172" s="50"/>
    </row>
    <row r="173" spans="1:10">
      <c r="A173" s="63"/>
      <c r="B173" s="47" t="s">
        <v>481</v>
      </c>
      <c r="C173" s="40">
        <v>97</v>
      </c>
      <c r="D173" s="62"/>
      <c r="E173" s="43"/>
      <c r="F173" s="43"/>
      <c r="G173" s="43"/>
      <c r="H173" s="44"/>
      <c r="I173" s="44"/>
      <c r="J173" s="50"/>
    </row>
    <row r="174" spans="1:10">
      <c r="A174" s="63"/>
      <c r="B174" s="47" t="s">
        <v>482</v>
      </c>
      <c r="C174" s="40">
        <v>95.5</v>
      </c>
      <c r="D174" s="62"/>
      <c r="E174" s="43"/>
      <c r="F174" s="43"/>
      <c r="G174" s="43"/>
      <c r="H174" s="44"/>
      <c r="I174" s="44"/>
      <c r="J174" s="50"/>
    </row>
    <row r="175" spans="1:10">
      <c r="A175" s="63"/>
      <c r="B175" s="47" t="s">
        <v>483</v>
      </c>
      <c r="C175" s="40">
        <v>97</v>
      </c>
      <c r="D175" s="62"/>
      <c r="E175" s="43"/>
      <c r="F175" s="43"/>
      <c r="G175" s="43"/>
      <c r="H175" s="44"/>
      <c r="I175" s="44"/>
      <c r="J175" s="50"/>
    </row>
    <row r="176" spans="1:10">
      <c r="A176" s="63"/>
      <c r="B176" s="47" t="s">
        <v>484</v>
      </c>
      <c r="C176" s="40">
        <v>97.5</v>
      </c>
      <c r="D176" s="62"/>
      <c r="E176" s="43"/>
      <c r="F176" s="43"/>
      <c r="G176" s="43"/>
      <c r="H176" s="44"/>
      <c r="I176" s="44"/>
      <c r="J176" s="50"/>
    </row>
    <row r="177" spans="1:10">
      <c r="A177" s="63"/>
      <c r="B177" s="47" t="s">
        <v>485</v>
      </c>
      <c r="C177" s="40">
        <v>98</v>
      </c>
      <c r="D177" s="62"/>
      <c r="E177" s="43"/>
      <c r="F177" s="43"/>
      <c r="G177" s="43"/>
      <c r="H177" s="44"/>
      <c r="I177" s="44"/>
      <c r="J177" s="50"/>
    </row>
    <row r="178" spans="1:10">
      <c r="A178" s="63"/>
      <c r="B178" s="47" t="s">
        <v>486</v>
      </c>
      <c r="C178" s="40">
        <v>94</v>
      </c>
      <c r="D178" s="62"/>
      <c r="E178" s="43"/>
      <c r="F178" s="43"/>
      <c r="G178" s="43"/>
      <c r="H178" s="44"/>
      <c r="I178" s="44"/>
      <c r="J178" s="50"/>
    </row>
    <row r="179" spans="1:10">
      <c r="A179" s="63"/>
      <c r="B179" s="47" t="s">
        <v>487</v>
      </c>
      <c r="C179" s="40">
        <v>98</v>
      </c>
      <c r="D179" s="62"/>
      <c r="E179" s="43"/>
      <c r="F179" s="43"/>
      <c r="G179" s="43"/>
      <c r="H179" s="44"/>
      <c r="I179" s="44"/>
      <c r="J179" s="50"/>
    </row>
    <row r="180" spans="1:10">
      <c r="A180" s="63"/>
      <c r="B180" s="47" t="s">
        <v>488</v>
      </c>
      <c r="C180" s="40">
        <v>94.5</v>
      </c>
      <c r="D180" s="62"/>
      <c r="E180" s="43"/>
      <c r="F180" s="43"/>
      <c r="G180" s="43"/>
      <c r="H180" s="44"/>
      <c r="I180" s="44"/>
      <c r="J180" s="50"/>
    </row>
    <row r="181" spans="1:10">
      <c r="A181" s="63"/>
      <c r="B181" s="47" t="s">
        <v>442</v>
      </c>
      <c r="C181" s="40">
        <v>95.5</v>
      </c>
      <c r="D181" s="62"/>
      <c r="E181" s="43"/>
      <c r="F181" s="43"/>
      <c r="G181" s="43"/>
      <c r="H181" s="44"/>
      <c r="I181" s="44"/>
      <c r="J181" s="50"/>
    </row>
    <row r="182" spans="1:10">
      <c r="A182" s="63"/>
      <c r="B182" s="47" t="s">
        <v>443</v>
      </c>
      <c r="C182" s="64">
        <v>96</v>
      </c>
      <c r="D182" s="62"/>
      <c r="E182" s="43"/>
      <c r="F182" s="43"/>
      <c r="G182" s="43"/>
      <c r="H182" s="44"/>
      <c r="I182" s="44"/>
      <c r="J182" s="50"/>
    </row>
    <row r="183" spans="1:10">
      <c r="A183" s="56" t="s">
        <v>33</v>
      </c>
      <c r="B183" s="47" t="s">
        <v>412</v>
      </c>
      <c r="C183" s="40">
        <v>90</v>
      </c>
      <c r="D183" s="39"/>
      <c r="E183" s="41">
        <v>8</v>
      </c>
      <c r="F183" s="41">
        <v>5</v>
      </c>
      <c r="G183" s="41">
        <v>0</v>
      </c>
      <c r="H183" s="42">
        <f>F183/E183</f>
        <v>0.625</v>
      </c>
      <c r="I183" s="42">
        <f>G183/E183</f>
        <v>0</v>
      </c>
      <c r="J183" s="49">
        <f>H183*60+40</f>
        <v>77.5</v>
      </c>
    </row>
    <row r="184" spans="1:10">
      <c r="A184" s="56"/>
      <c r="B184" s="47" t="s">
        <v>489</v>
      </c>
      <c r="C184" s="40">
        <v>94</v>
      </c>
      <c r="D184" s="39"/>
      <c r="E184" s="43"/>
      <c r="F184" s="43"/>
      <c r="G184" s="43"/>
      <c r="H184" s="44"/>
      <c r="I184" s="44"/>
      <c r="J184" s="50"/>
    </row>
    <row r="185" spans="1:10">
      <c r="A185" s="56"/>
      <c r="B185" s="47" t="s">
        <v>490</v>
      </c>
      <c r="C185" s="40">
        <v>95.5</v>
      </c>
      <c r="D185" s="39"/>
      <c r="E185" s="43"/>
      <c r="F185" s="43"/>
      <c r="G185" s="43"/>
      <c r="H185" s="44"/>
      <c r="I185" s="44"/>
      <c r="J185" s="50"/>
    </row>
    <row r="186" spans="1:10">
      <c r="A186" s="56"/>
      <c r="B186" s="47" t="s">
        <v>491</v>
      </c>
      <c r="C186" s="40">
        <v>94.5</v>
      </c>
      <c r="D186" s="39"/>
      <c r="E186" s="43"/>
      <c r="F186" s="43"/>
      <c r="G186" s="43"/>
      <c r="H186" s="44"/>
      <c r="I186" s="44"/>
      <c r="J186" s="50"/>
    </row>
    <row r="187" spans="1:10">
      <c r="A187" s="56"/>
      <c r="B187" s="47" t="s">
        <v>492</v>
      </c>
      <c r="C187" s="40">
        <v>94.5</v>
      </c>
      <c r="D187" s="39"/>
      <c r="E187" s="43"/>
      <c r="F187" s="43"/>
      <c r="G187" s="43"/>
      <c r="H187" s="44"/>
      <c r="I187" s="44"/>
      <c r="J187" s="50"/>
    </row>
    <row r="188" spans="1:10">
      <c r="A188" s="56"/>
      <c r="B188" s="47" t="s">
        <v>493</v>
      </c>
      <c r="C188" s="40">
        <v>87.5</v>
      </c>
      <c r="D188" s="39"/>
      <c r="E188" s="43"/>
      <c r="F188" s="43"/>
      <c r="G188" s="43"/>
      <c r="H188" s="44"/>
      <c r="I188" s="44"/>
      <c r="J188" s="50"/>
    </row>
    <row r="189" spans="1:10">
      <c r="A189" s="56"/>
      <c r="B189" s="47" t="s">
        <v>494</v>
      </c>
      <c r="C189" s="40">
        <v>94.5</v>
      </c>
      <c r="D189" s="39"/>
      <c r="E189" s="43"/>
      <c r="F189" s="43"/>
      <c r="G189" s="43"/>
      <c r="H189" s="44"/>
      <c r="I189" s="44"/>
      <c r="J189" s="50"/>
    </row>
    <row r="190" spans="1:10">
      <c r="A190" s="56"/>
      <c r="B190" s="47" t="s">
        <v>495</v>
      </c>
      <c r="C190" s="40">
        <v>94.5</v>
      </c>
      <c r="D190" s="39"/>
      <c r="E190" s="45"/>
      <c r="F190" s="45"/>
      <c r="G190" s="45"/>
      <c r="H190" s="46"/>
      <c r="I190" s="46"/>
      <c r="J190" s="50"/>
    </row>
    <row r="191" spans="1:10">
      <c r="A191" s="61" t="s">
        <v>34</v>
      </c>
      <c r="B191" s="47" t="s">
        <v>336</v>
      </c>
      <c r="C191" s="40">
        <v>98.5</v>
      </c>
      <c r="D191" s="39"/>
      <c r="E191" s="41">
        <v>12</v>
      </c>
      <c r="F191" s="41">
        <v>5</v>
      </c>
      <c r="G191" s="41">
        <v>0</v>
      </c>
      <c r="H191" s="65">
        <f>F191/E191</f>
        <v>0.416666666666667</v>
      </c>
      <c r="I191" s="42">
        <f>G191/E191</f>
        <v>0</v>
      </c>
      <c r="J191" s="49">
        <f>H191*60+40</f>
        <v>65</v>
      </c>
    </row>
    <row r="192" spans="1:10">
      <c r="A192" s="61"/>
      <c r="B192" s="47" t="s">
        <v>496</v>
      </c>
      <c r="C192" s="40">
        <v>89</v>
      </c>
      <c r="D192" s="39"/>
      <c r="E192" s="43"/>
      <c r="F192" s="43"/>
      <c r="G192" s="43"/>
      <c r="H192" s="66"/>
      <c r="I192" s="44"/>
      <c r="J192" s="50"/>
    </row>
    <row r="193" spans="1:10">
      <c r="A193" s="61"/>
      <c r="B193" s="47" t="s">
        <v>497</v>
      </c>
      <c r="C193" s="40">
        <v>92</v>
      </c>
      <c r="D193" s="39"/>
      <c r="E193" s="43"/>
      <c r="F193" s="43"/>
      <c r="G193" s="43"/>
      <c r="H193" s="66"/>
      <c r="I193" s="44"/>
      <c r="J193" s="50"/>
    </row>
    <row r="194" spans="1:10">
      <c r="A194" s="61"/>
      <c r="B194" s="47" t="s">
        <v>498</v>
      </c>
      <c r="C194" s="40">
        <v>89.5</v>
      </c>
      <c r="D194" s="39"/>
      <c r="E194" s="43"/>
      <c r="F194" s="43"/>
      <c r="G194" s="43"/>
      <c r="H194" s="66"/>
      <c r="I194" s="44"/>
      <c r="J194" s="50"/>
    </row>
    <row r="195" spans="1:10">
      <c r="A195" s="61"/>
      <c r="B195" s="47" t="s">
        <v>499</v>
      </c>
      <c r="C195" s="40">
        <v>94.5</v>
      </c>
      <c r="D195" s="39"/>
      <c r="E195" s="43"/>
      <c r="F195" s="43"/>
      <c r="G195" s="43"/>
      <c r="H195" s="66"/>
      <c r="I195" s="44"/>
      <c r="J195" s="50"/>
    </row>
    <row r="196" spans="1:10">
      <c r="A196" s="61"/>
      <c r="B196" s="47" t="s">
        <v>500</v>
      </c>
      <c r="C196" s="40">
        <v>92</v>
      </c>
      <c r="D196" s="39"/>
      <c r="E196" s="43"/>
      <c r="F196" s="43"/>
      <c r="G196" s="43"/>
      <c r="H196" s="66"/>
      <c r="I196" s="44"/>
      <c r="J196" s="50"/>
    </row>
    <row r="197" spans="1:10">
      <c r="A197" s="61"/>
      <c r="B197" s="47" t="s">
        <v>501</v>
      </c>
      <c r="C197" s="40">
        <v>86.5</v>
      </c>
      <c r="D197" s="39"/>
      <c r="E197" s="43"/>
      <c r="F197" s="43"/>
      <c r="G197" s="43"/>
      <c r="H197" s="66"/>
      <c r="I197" s="44"/>
      <c r="J197" s="50"/>
    </row>
    <row r="198" spans="1:10">
      <c r="A198" s="61"/>
      <c r="B198" s="47" t="s">
        <v>502</v>
      </c>
      <c r="C198" s="40">
        <v>91.5</v>
      </c>
      <c r="D198" s="39"/>
      <c r="E198" s="43"/>
      <c r="F198" s="43"/>
      <c r="G198" s="43"/>
      <c r="H198" s="66"/>
      <c r="I198" s="44"/>
      <c r="J198" s="50"/>
    </row>
    <row r="199" spans="1:10">
      <c r="A199" s="61"/>
      <c r="B199" s="47" t="s">
        <v>503</v>
      </c>
      <c r="C199" s="40">
        <v>91</v>
      </c>
      <c r="D199" s="39"/>
      <c r="E199" s="43"/>
      <c r="F199" s="43"/>
      <c r="G199" s="43"/>
      <c r="H199" s="66"/>
      <c r="I199" s="44"/>
      <c r="J199" s="50"/>
    </row>
    <row r="200" spans="1:10">
      <c r="A200" s="61"/>
      <c r="B200" s="47" t="s">
        <v>504</v>
      </c>
      <c r="C200" s="40">
        <v>97</v>
      </c>
      <c r="D200" s="39"/>
      <c r="E200" s="43"/>
      <c r="F200" s="43"/>
      <c r="G200" s="43"/>
      <c r="H200" s="66"/>
      <c r="I200" s="44"/>
      <c r="J200" s="50"/>
    </row>
    <row r="201" spans="1:10">
      <c r="A201" s="61"/>
      <c r="B201" s="47" t="s">
        <v>505</v>
      </c>
      <c r="C201" s="40">
        <v>97</v>
      </c>
      <c r="D201" s="39"/>
      <c r="E201" s="43"/>
      <c r="F201" s="43"/>
      <c r="G201" s="43"/>
      <c r="H201" s="66"/>
      <c r="I201" s="44"/>
      <c r="J201" s="50"/>
    </row>
    <row r="202" spans="1:10">
      <c r="A202" s="61"/>
      <c r="B202" s="47" t="s">
        <v>506</v>
      </c>
      <c r="C202" s="40">
        <v>98</v>
      </c>
      <c r="D202" s="39"/>
      <c r="E202" s="45"/>
      <c r="F202" s="45"/>
      <c r="G202" s="45"/>
      <c r="H202" s="67"/>
      <c r="I202" s="46"/>
      <c r="J202" s="60"/>
    </row>
    <row r="203" spans="1:10">
      <c r="A203" s="68" t="s">
        <v>507</v>
      </c>
      <c r="B203" s="47" t="s">
        <v>508</v>
      </c>
      <c r="C203" s="40">
        <v>95.5</v>
      </c>
      <c r="D203" s="39"/>
      <c r="E203" s="43">
        <v>6</v>
      </c>
      <c r="F203" s="43">
        <v>4</v>
      </c>
      <c r="G203" s="43">
        <v>0</v>
      </c>
      <c r="H203" s="66">
        <f>F203/E203</f>
        <v>0.666666666666667</v>
      </c>
      <c r="I203" s="66">
        <f>G203/E203</f>
        <v>0</v>
      </c>
      <c r="J203" s="50">
        <f>H203*60+40</f>
        <v>80</v>
      </c>
    </row>
    <row r="204" spans="1:10">
      <c r="A204" s="68"/>
      <c r="B204" s="47" t="s">
        <v>509</v>
      </c>
      <c r="C204" s="40">
        <v>95</v>
      </c>
      <c r="D204" s="39"/>
      <c r="E204" s="43"/>
      <c r="F204" s="43"/>
      <c r="G204" s="43"/>
      <c r="H204" s="66"/>
      <c r="I204" s="66"/>
      <c r="J204" s="50"/>
    </row>
    <row r="205" spans="1:10">
      <c r="A205" s="68"/>
      <c r="B205" s="47" t="s">
        <v>510</v>
      </c>
      <c r="C205" s="40">
        <v>95</v>
      </c>
      <c r="D205" s="39"/>
      <c r="E205" s="43"/>
      <c r="F205" s="43"/>
      <c r="G205" s="43"/>
      <c r="H205" s="66"/>
      <c r="I205" s="66"/>
      <c r="J205" s="50"/>
    </row>
    <row r="206" spans="1:10">
      <c r="A206" s="68"/>
      <c r="B206" s="47" t="s">
        <v>511</v>
      </c>
      <c r="C206" s="40">
        <v>91.5</v>
      </c>
      <c r="D206" s="39"/>
      <c r="E206" s="43"/>
      <c r="F206" s="43"/>
      <c r="G206" s="43"/>
      <c r="H206" s="66"/>
      <c r="I206" s="66"/>
      <c r="J206" s="50"/>
    </row>
    <row r="207" spans="1:10">
      <c r="A207" s="68"/>
      <c r="B207" s="47" t="s">
        <v>512</v>
      </c>
      <c r="C207" s="40">
        <v>94.5</v>
      </c>
      <c r="D207" s="39"/>
      <c r="E207" s="43"/>
      <c r="F207" s="43"/>
      <c r="G207" s="43"/>
      <c r="H207" s="66"/>
      <c r="I207" s="66"/>
      <c r="J207" s="50"/>
    </row>
    <row r="208" spans="1:10">
      <c r="A208" s="68"/>
      <c r="B208" s="47" t="s">
        <v>513</v>
      </c>
      <c r="C208" s="40">
        <v>92.5</v>
      </c>
      <c r="D208" s="39"/>
      <c r="E208" s="43"/>
      <c r="F208" s="43"/>
      <c r="G208" s="43"/>
      <c r="H208" s="66"/>
      <c r="I208" s="66"/>
      <c r="J208" s="50"/>
    </row>
    <row r="209" spans="1:10">
      <c r="A209" s="69" t="s">
        <v>35</v>
      </c>
      <c r="B209" s="40" t="s">
        <v>514</v>
      </c>
      <c r="C209" s="40">
        <v>94.5</v>
      </c>
      <c r="D209" s="39"/>
      <c r="E209" s="41">
        <v>10</v>
      </c>
      <c r="F209" s="41">
        <v>6</v>
      </c>
      <c r="G209" s="41">
        <v>0</v>
      </c>
      <c r="H209" s="42">
        <f>F209/E209</f>
        <v>0.6</v>
      </c>
      <c r="I209" s="42">
        <f>G209/E209</f>
        <v>0</v>
      </c>
      <c r="J209" s="49">
        <f>H209*60+40</f>
        <v>76</v>
      </c>
    </row>
    <row r="210" spans="1:10">
      <c r="A210" s="69"/>
      <c r="B210" s="40" t="s">
        <v>515</v>
      </c>
      <c r="C210" s="40">
        <v>95.5</v>
      </c>
      <c r="D210" s="39"/>
      <c r="E210" s="43"/>
      <c r="F210" s="43"/>
      <c r="G210" s="43"/>
      <c r="H210" s="44"/>
      <c r="I210" s="44"/>
      <c r="J210" s="50"/>
    </row>
    <row r="211" spans="1:10">
      <c r="A211" s="69"/>
      <c r="B211" s="40" t="s">
        <v>516</v>
      </c>
      <c r="C211" s="40">
        <v>94.5</v>
      </c>
      <c r="D211" s="39"/>
      <c r="E211" s="43"/>
      <c r="F211" s="43"/>
      <c r="G211" s="43"/>
      <c r="H211" s="44"/>
      <c r="I211" s="44"/>
      <c r="J211" s="50"/>
    </row>
    <row r="212" spans="1:10">
      <c r="A212" s="69"/>
      <c r="B212" s="40" t="s">
        <v>517</v>
      </c>
      <c r="C212" s="40">
        <v>94.5</v>
      </c>
      <c r="D212" s="39"/>
      <c r="E212" s="43"/>
      <c r="F212" s="43"/>
      <c r="G212" s="43"/>
      <c r="H212" s="44"/>
      <c r="I212" s="44"/>
      <c r="J212" s="50"/>
    </row>
    <row r="213" spans="1:10">
      <c r="A213" s="69"/>
      <c r="B213" s="40" t="s">
        <v>518</v>
      </c>
      <c r="C213" s="40">
        <v>96</v>
      </c>
      <c r="D213" s="39"/>
      <c r="E213" s="43"/>
      <c r="F213" s="43"/>
      <c r="G213" s="43"/>
      <c r="H213" s="44"/>
      <c r="I213" s="44"/>
      <c r="J213" s="50"/>
    </row>
    <row r="214" spans="1:10">
      <c r="A214" s="69"/>
      <c r="B214" s="40" t="s">
        <v>519</v>
      </c>
      <c r="C214" s="40">
        <v>94.5</v>
      </c>
      <c r="D214" s="39"/>
      <c r="E214" s="43"/>
      <c r="F214" s="43"/>
      <c r="G214" s="43"/>
      <c r="H214" s="44"/>
      <c r="I214" s="44"/>
      <c r="J214" s="50"/>
    </row>
    <row r="215" spans="1:10">
      <c r="A215" s="69"/>
      <c r="B215" s="40" t="s">
        <v>520</v>
      </c>
      <c r="C215" s="40">
        <v>92</v>
      </c>
      <c r="D215" s="39"/>
      <c r="E215" s="43"/>
      <c r="F215" s="43"/>
      <c r="G215" s="43"/>
      <c r="H215" s="44"/>
      <c r="I215" s="44"/>
      <c r="J215" s="50"/>
    </row>
    <row r="216" spans="1:10">
      <c r="A216" s="69"/>
      <c r="B216" s="40" t="s">
        <v>521</v>
      </c>
      <c r="C216" s="40">
        <v>93</v>
      </c>
      <c r="D216" s="39"/>
      <c r="E216" s="43"/>
      <c r="F216" s="43"/>
      <c r="G216" s="43"/>
      <c r="H216" s="44"/>
      <c r="I216" s="44"/>
      <c r="J216" s="50"/>
    </row>
    <row r="217" spans="1:10">
      <c r="A217" s="69"/>
      <c r="B217" s="40" t="s">
        <v>522</v>
      </c>
      <c r="C217" s="40">
        <v>94</v>
      </c>
      <c r="D217" s="39"/>
      <c r="E217" s="43"/>
      <c r="F217" s="43"/>
      <c r="G217" s="43"/>
      <c r="H217" s="44"/>
      <c r="I217" s="44"/>
      <c r="J217" s="50"/>
    </row>
    <row r="218" spans="1:10">
      <c r="A218" s="69"/>
      <c r="B218" s="40" t="s">
        <v>523</v>
      </c>
      <c r="C218" s="40">
        <v>93.5</v>
      </c>
      <c r="D218" s="39"/>
      <c r="E218" s="43"/>
      <c r="F218" s="43"/>
      <c r="G218" s="43"/>
      <c r="H218" s="44"/>
      <c r="I218" s="44"/>
      <c r="J218" s="50"/>
    </row>
    <row r="219" spans="1:10">
      <c r="A219" s="70" t="s">
        <v>36</v>
      </c>
      <c r="B219" s="47" t="s">
        <v>524</v>
      </c>
      <c r="C219" s="40">
        <v>94.5</v>
      </c>
      <c r="D219" s="39"/>
      <c r="E219" s="41">
        <v>9</v>
      </c>
      <c r="F219" s="41">
        <v>7</v>
      </c>
      <c r="G219" s="41">
        <v>0</v>
      </c>
      <c r="H219" s="42">
        <f>F219/E219</f>
        <v>0.777777777777778</v>
      </c>
      <c r="I219" s="42">
        <f>G219/E219</f>
        <v>0</v>
      </c>
      <c r="J219" s="49">
        <f>H219*60+40</f>
        <v>86.6666666666667</v>
      </c>
    </row>
    <row r="220" spans="1:10">
      <c r="A220" s="70"/>
      <c r="B220" s="47" t="s">
        <v>525</v>
      </c>
      <c r="C220" s="40">
        <v>95</v>
      </c>
      <c r="D220" s="39"/>
      <c r="E220" s="43"/>
      <c r="F220" s="43"/>
      <c r="G220" s="43"/>
      <c r="H220" s="44"/>
      <c r="I220" s="44"/>
      <c r="J220" s="50"/>
    </row>
    <row r="221" spans="1:10">
      <c r="A221" s="70"/>
      <c r="B221" s="47" t="s">
        <v>526</v>
      </c>
      <c r="C221" s="40">
        <v>93.5</v>
      </c>
      <c r="D221" s="39"/>
      <c r="E221" s="43"/>
      <c r="F221" s="43"/>
      <c r="G221" s="43"/>
      <c r="H221" s="44"/>
      <c r="I221" s="44"/>
      <c r="J221" s="50"/>
    </row>
    <row r="222" spans="1:10">
      <c r="A222" s="70"/>
      <c r="B222" s="47" t="s">
        <v>527</v>
      </c>
      <c r="C222" s="40">
        <v>95</v>
      </c>
      <c r="D222" s="39"/>
      <c r="E222" s="43"/>
      <c r="F222" s="43"/>
      <c r="G222" s="43"/>
      <c r="H222" s="44"/>
      <c r="I222" s="44"/>
      <c r="J222" s="50"/>
    </row>
    <row r="223" spans="1:10">
      <c r="A223" s="70"/>
      <c r="B223" s="47" t="s">
        <v>528</v>
      </c>
      <c r="C223" s="40">
        <v>95</v>
      </c>
      <c r="D223" s="39"/>
      <c r="E223" s="43"/>
      <c r="F223" s="43"/>
      <c r="G223" s="43"/>
      <c r="H223" s="44"/>
      <c r="I223" s="44"/>
      <c r="J223" s="50"/>
    </row>
    <row r="224" spans="1:10">
      <c r="A224" s="70"/>
      <c r="B224" s="47" t="s">
        <v>529</v>
      </c>
      <c r="C224" s="40">
        <v>93</v>
      </c>
      <c r="D224" s="39"/>
      <c r="E224" s="43"/>
      <c r="F224" s="43"/>
      <c r="G224" s="43"/>
      <c r="H224" s="44"/>
      <c r="I224" s="44"/>
      <c r="J224" s="50"/>
    </row>
    <row r="225" spans="1:10">
      <c r="A225" s="70"/>
      <c r="B225" s="47" t="s">
        <v>530</v>
      </c>
      <c r="C225" s="40">
        <v>95</v>
      </c>
      <c r="D225" s="39"/>
      <c r="E225" s="43"/>
      <c r="F225" s="43"/>
      <c r="G225" s="43"/>
      <c r="H225" s="44"/>
      <c r="I225" s="44"/>
      <c r="J225" s="50"/>
    </row>
    <row r="226" spans="1:10">
      <c r="A226" s="70"/>
      <c r="B226" s="47" t="s">
        <v>531</v>
      </c>
      <c r="C226" s="40">
        <v>95.5</v>
      </c>
      <c r="D226" s="39"/>
      <c r="E226" s="43"/>
      <c r="F226" s="43"/>
      <c r="G226" s="43"/>
      <c r="H226" s="44"/>
      <c r="I226" s="44"/>
      <c r="J226" s="50"/>
    </row>
    <row r="227" spans="1:10">
      <c r="A227" s="70"/>
      <c r="B227" s="47" t="s">
        <v>532</v>
      </c>
      <c r="C227" s="40">
        <v>94.5</v>
      </c>
      <c r="D227" s="39"/>
      <c r="E227" s="43"/>
      <c r="F227" s="43"/>
      <c r="G227" s="43"/>
      <c r="H227" s="44"/>
      <c r="I227" s="44"/>
      <c r="J227" s="50"/>
    </row>
    <row r="228" spans="1:10">
      <c r="A228" s="70" t="s">
        <v>38</v>
      </c>
      <c r="B228" s="47" t="s">
        <v>533</v>
      </c>
      <c r="C228" s="40">
        <v>94.5</v>
      </c>
      <c r="D228" s="39"/>
      <c r="E228" s="41">
        <v>15</v>
      </c>
      <c r="F228" s="41">
        <v>10</v>
      </c>
      <c r="G228" s="41">
        <v>0</v>
      </c>
      <c r="H228" s="42">
        <f>F228/E228</f>
        <v>0.666666666666667</v>
      </c>
      <c r="I228" s="42">
        <f>G228/E228</f>
        <v>0</v>
      </c>
      <c r="J228" s="49">
        <f>H228*60+40</f>
        <v>80</v>
      </c>
    </row>
    <row r="229" spans="1:10">
      <c r="A229" s="70"/>
      <c r="B229" s="47" t="s">
        <v>534</v>
      </c>
      <c r="C229" s="40">
        <v>94</v>
      </c>
      <c r="D229" s="39"/>
      <c r="E229" s="43"/>
      <c r="F229" s="43"/>
      <c r="G229" s="43"/>
      <c r="H229" s="44"/>
      <c r="I229" s="44"/>
      <c r="J229" s="50"/>
    </row>
    <row r="230" spans="1:10">
      <c r="A230" s="70"/>
      <c r="B230" s="47" t="s">
        <v>535</v>
      </c>
      <c r="C230" s="40">
        <v>97</v>
      </c>
      <c r="D230" s="39"/>
      <c r="E230" s="43"/>
      <c r="F230" s="43"/>
      <c r="G230" s="43"/>
      <c r="H230" s="44"/>
      <c r="I230" s="44"/>
      <c r="J230" s="50"/>
    </row>
    <row r="231" spans="1:10">
      <c r="A231" s="70"/>
      <c r="B231" s="47" t="s">
        <v>536</v>
      </c>
      <c r="C231" s="40">
        <v>95</v>
      </c>
      <c r="D231" s="39"/>
      <c r="E231" s="43"/>
      <c r="F231" s="43"/>
      <c r="G231" s="43"/>
      <c r="H231" s="44"/>
      <c r="I231" s="44"/>
      <c r="J231" s="50"/>
    </row>
    <row r="232" spans="1:10">
      <c r="A232" s="70"/>
      <c r="B232" s="47" t="s">
        <v>537</v>
      </c>
      <c r="C232" s="40">
        <v>90.5</v>
      </c>
      <c r="D232" s="39"/>
      <c r="E232" s="43"/>
      <c r="F232" s="43"/>
      <c r="G232" s="43"/>
      <c r="H232" s="44"/>
      <c r="I232" s="44"/>
      <c r="J232" s="50"/>
    </row>
    <row r="233" spans="1:10">
      <c r="A233" s="70"/>
      <c r="B233" s="47" t="s">
        <v>538</v>
      </c>
      <c r="C233" s="40">
        <v>96.5</v>
      </c>
      <c r="D233" s="39"/>
      <c r="E233" s="43"/>
      <c r="F233" s="43"/>
      <c r="G233" s="43"/>
      <c r="H233" s="44"/>
      <c r="I233" s="44"/>
      <c r="J233" s="50"/>
    </row>
    <row r="234" spans="1:10">
      <c r="A234" s="70"/>
      <c r="B234" s="47" t="s">
        <v>539</v>
      </c>
      <c r="C234" s="40">
        <v>96</v>
      </c>
      <c r="D234" s="39"/>
      <c r="E234" s="43"/>
      <c r="F234" s="43"/>
      <c r="G234" s="43"/>
      <c r="H234" s="44"/>
      <c r="I234" s="44"/>
      <c r="J234" s="50"/>
    </row>
    <row r="235" spans="1:10">
      <c r="A235" s="70"/>
      <c r="B235" s="47" t="s">
        <v>540</v>
      </c>
      <c r="C235" s="40">
        <v>96</v>
      </c>
      <c r="D235" s="39"/>
      <c r="E235" s="43"/>
      <c r="F235" s="43"/>
      <c r="G235" s="43"/>
      <c r="H235" s="44"/>
      <c r="I235" s="44"/>
      <c r="J235" s="50"/>
    </row>
    <row r="236" spans="1:10">
      <c r="A236" s="70"/>
      <c r="B236" s="47" t="s">
        <v>412</v>
      </c>
      <c r="C236" s="40">
        <v>90</v>
      </c>
      <c r="D236" s="39"/>
      <c r="E236" s="43"/>
      <c r="F236" s="43"/>
      <c r="G236" s="43"/>
      <c r="H236" s="44"/>
      <c r="I236" s="44"/>
      <c r="J236" s="50"/>
    </row>
    <row r="237" spans="1:10">
      <c r="A237" s="70"/>
      <c r="B237" s="47" t="s">
        <v>541</v>
      </c>
      <c r="C237" s="40">
        <v>93.5</v>
      </c>
      <c r="D237" s="39"/>
      <c r="E237" s="43"/>
      <c r="F237" s="43"/>
      <c r="G237" s="43"/>
      <c r="H237" s="44"/>
      <c r="I237" s="44"/>
      <c r="J237" s="50"/>
    </row>
    <row r="238" spans="1:10">
      <c r="A238" s="70"/>
      <c r="B238" s="47" t="s">
        <v>542</v>
      </c>
      <c r="C238" s="40">
        <v>92.5</v>
      </c>
      <c r="D238" s="39"/>
      <c r="E238" s="43"/>
      <c r="F238" s="43"/>
      <c r="G238" s="43"/>
      <c r="H238" s="44"/>
      <c r="I238" s="44"/>
      <c r="J238" s="50"/>
    </row>
    <row r="239" spans="1:10">
      <c r="A239" s="70"/>
      <c r="B239" s="47" t="s">
        <v>543</v>
      </c>
      <c r="C239" s="40">
        <v>99</v>
      </c>
      <c r="D239" s="39"/>
      <c r="E239" s="43"/>
      <c r="F239" s="43"/>
      <c r="G239" s="43"/>
      <c r="H239" s="44"/>
      <c r="I239" s="44"/>
      <c r="J239" s="50"/>
    </row>
    <row r="240" spans="1:10">
      <c r="A240" s="70"/>
      <c r="B240" s="47" t="s">
        <v>544</v>
      </c>
      <c r="C240" s="40">
        <v>98.5</v>
      </c>
      <c r="D240" s="39"/>
      <c r="E240" s="43"/>
      <c r="F240" s="43"/>
      <c r="G240" s="43"/>
      <c r="H240" s="44"/>
      <c r="I240" s="44"/>
      <c r="J240" s="50"/>
    </row>
    <row r="241" spans="1:10">
      <c r="A241" s="70"/>
      <c r="B241" s="47" t="s">
        <v>545</v>
      </c>
      <c r="C241" s="40">
        <v>98</v>
      </c>
      <c r="D241" s="39"/>
      <c r="E241" s="43"/>
      <c r="F241" s="43"/>
      <c r="G241" s="43"/>
      <c r="H241" s="44"/>
      <c r="I241" s="44"/>
      <c r="J241" s="50"/>
    </row>
    <row r="242" spans="1:10">
      <c r="A242" s="70"/>
      <c r="B242" s="47" t="s">
        <v>546</v>
      </c>
      <c r="C242" s="40">
        <v>97</v>
      </c>
      <c r="D242" s="39"/>
      <c r="E242" s="45"/>
      <c r="F242" s="45"/>
      <c r="G242" s="45"/>
      <c r="H242" s="46"/>
      <c r="I242" s="46"/>
      <c r="J242" s="50"/>
    </row>
    <row r="243" spans="1:10">
      <c r="A243" s="38" t="s">
        <v>547</v>
      </c>
      <c r="B243" s="40" t="s">
        <v>548</v>
      </c>
      <c r="C243" s="40">
        <v>91.5</v>
      </c>
      <c r="D243" s="39"/>
      <c r="E243" s="41">
        <v>15</v>
      </c>
      <c r="F243" s="41">
        <v>7</v>
      </c>
      <c r="G243" s="41">
        <v>0</v>
      </c>
      <c r="H243" s="42">
        <f>F243/E243</f>
        <v>0.466666666666667</v>
      </c>
      <c r="I243" s="42">
        <f>G243/E243</f>
        <v>0</v>
      </c>
      <c r="J243" s="49">
        <f>H243*60+40</f>
        <v>68</v>
      </c>
    </row>
    <row r="244" spans="1:10">
      <c r="A244" s="38"/>
      <c r="B244" s="40" t="s">
        <v>549</v>
      </c>
      <c r="C244" s="40">
        <v>91.5</v>
      </c>
      <c r="D244" s="39"/>
      <c r="E244" s="43"/>
      <c r="F244" s="43"/>
      <c r="G244" s="43"/>
      <c r="H244" s="44"/>
      <c r="I244" s="44"/>
      <c r="J244" s="50"/>
    </row>
    <row r="245" spans="1:10">
      <c r="A245" s="38"/>
      <c r="B245" s="40" t="s">
        <v>550</v>
      </c>
      <c r="C245" s="40">
        <v>95.5</v>
      </c>
      <c r="D245" s="39"/>
      <c r="E245" s="43"/>
      <c r="F245" s="43"/>
      <c r="G245" s="43"/>
      <c r="H245" s="44"/>
      <c r="I245" s="44"/>
      <c r="J245" s="50"/>
    </row>
    <row r="246" spans="1:10">
      <c r="A246" s="38"/>
      <c r="B246" s="40" t="s">
        <v>551</v>
      </c>
      <c r="C246" s="40">
        <v>93.5</v>
      </c>
      <c r="D246" s="39"/>
      <c r="E246" s="43"/>
      <c r="F246" s="43"/>
      <c r="G246" s="43"/>
      <c r="H246" s="44"/>
      <c r="I246" s="44"/>
      <c r="J246" s="50"/>
    </row>
    <row r="247" spans="1:10">
      <c r="A247" s="38"/>
      <c r="B247" s="40" t="s">
        <v>552</v>
      </c>
      <c r="C247" s="40">
        <v>95</v>
      </c>
      <c r="D247" s="39"/>
      <c r="E247" s="43"/>
      <c r="F247" s="43"/>
      <c r="G247" s="43"/>
      <c r="H247" s="44"/>
      <c r="I247" s="44"/>
      <c r="J247" s="50"/>
    </row>
    <row r="248" spans="1:10">
      <c r="A248" s="38"/>
      <c r="B248" s="40" t="s">
        <v>553</v>
      </c>
      <c r="C248" s="40">
        <v>90</v>
      </c>
      <c r="D248" s="39"/>
      <c r="E248" s="43"/>
      <c r="F248" s="43"/>
      <c r="G248" s="43"/>
      <c r="H248" s="44"/>
      <c r="I248" s="44"/>
      <c r="J248" s="50"/>
    </row>
    <row r="249" spans="1:10">
      <c r="A249" s="38"/>
      <c r="B249" s="40" t="s">
        <v>554</v>
      </c>
      <c r="C249" s="40">
        <v>87</v>
      </c>
      <c r="D249" s="39"/>
      <c r="E249" s="43"/>
      <c r="F249" s="43"/>
      <c r="G249" s="43"/>
      <c r="H249" s="44"/>
      <c r="I249" s="44"/>
      <c r="J249" s="50"/>
    </row>
    <row r="250" spans="1:10">
      <c r="A250" s="38"/>
      <c r="B250" s="40" t="s">
        <v>555</v>
      </c>
      <c r="C250" s="40">
        <v>88</v>
      </c>
      <c r="D250" s="39"/>
      <c r="E250" s="43"/>
      <c r="F250" s="43"/>
      <c r="G250" s="43"/>
      <c r="H250" s="44"/>
      <c r="I250" s="44"/>
      <c r="J250" s="50"/>
    </row>
    <row r="251" spans="1:10">
      <c r="A251" s="38"/>
      <c r="B251" s="40" t="s">
        <v>544</v>
      </c>
      <c r="C251" s="71">
        <v>98.5</v>
      </c>
      <c r="D251" s="39"/>
      <c r="E251" s="43"/>
      <c r="F251" s="43"/>
      <c r="G251" s="43"/>
      <c r="H251" s="44"/>
      <c r="I251" s="44"/>
      <c r="J251" s="50"/>
    </row>
    <row r="252" spans="1:10">
      <c r="A252" s="38"/>
      <c r="B252" s="40" t="s">
        <v>556</v>
      </c>
      <c r="C252" s="71">
        <v>96.5</v>
      </c>
      <c r="D252" s="39"/>
      <c r="E252" s="43"/>
      <c r="F252" s="43"/>
      <c r="G252" s="43"/>
      <c r="H252" s="44"/>
      <c r="I252" s="44"/>
      <c r="J252" s="50"/>
    </row>
    <row r="253" spans="1:10">
      <c r="A253" s="38"/>
      <c r="B253" s="40" t="s">
        <v>557</v>
      </c>
      <c r="C253" s="40">
        <v>97</v>
      </c>
      <c r="D253" s="39"/>
      <c r="E253" s="43"/>
      <c r="F253" s="43"/>
      <c r="G253" s="43"/>
      <c r="H253" s="44"/>
      <c r="I253" s="44"/>
      <c r="J253" s="50"/>
    </row>
    <row r="254" spans="1:10">
      <c r="A254" s="38"/>
      <c r="B254" s="40" t="s">
        <v>558</v>
      </c>
      <c r="C254" s="40">
        <v>96.5</v>
      </c>
      <c r="D254" s="39"/>
      <c r="E254" s="43"/>
      <c r="F254" s="43"/>
      <c r="G254" s="43"/>
      <c r="H254" s="44"/>
      <c r="I254" s="44"/>
      <c r="J254" s="50"/>
    </row>
    <row r="255" spans="1:10">
      <c r="A255" s="38"/>
      <c r="B255" s="40" t="s">
        <v>559</v>
      </c>
      <c r="C255" s="40">
        <v>98</v>
      </c>
      <c r="D255" s="39"/>
      <c r="E255" s="43"/>
      <c r="F255" s="43"/>
      <c r="G255" s="43"/>
      <c r="H255" s="44"/>
      <c r="I255" s="44"/>
      <c r="J255" s="50"/>
    </row>
    <row r="256" spans="1:10">
      <c r="A256" s="38"/>
      <c r="B256" s="40" t="s">
        <v>560</v>
      </c>
      <c r="C256" s="40">
        <v>90.5</v>
      </c>
      <c r="D256" s="39"/>
      <c r="E256" s="43"/>
      <c r="F256" s="43"/>
      <c r="G256" s="43"/>
      <c r="H256" s="44"/>
      <c r="I256" s="44"/>
      <c r="J256" s="50"/>
    </row>
    <row r="257" spans="1:10">
      <c r="A257" s="38"/>
      <c r="B257" s="40" t="s">
        <v>561</v>
      </c>
      <c r="C257" s="40">
        <v>89</v>
      </c>
      <c r="D257" s="39"/>
      <c r="E257" s="45"/>
      <c r="F257" s="45"/>
      <c r="G257" s="45"/>
      <c r="H257" s="46"/>
      <c r="I257" s="46"/>
      <c r="J257" s="50"/>
    </row>
    <row r="258" spans="1:10">
      <c r="A258" s="38" t="s">
        <v>40</v>
      </c>
      <c r="B258" s="47" t="s">
        <v>562</v>
      </c>
      <c r="C258" s="40">
        <v>90</v>
      </c>
      <c r="D258" s="39"/>
      <c r="E258" s="41">
        <v>10</v>
      </c>
      <c r="F258" s="41">
        <v>4</v>
      </c>
      <c r="G258" s="41">
        <v>0</v>
      </c>
      <c r="H258" s="42">
        <f>F258/E258</f>
        <v>0.4</v>
      </c>
      <c r="I258" s="42">
        <f>G258/E258</f>
        <v>0</v>
      </c>
      <c r="J258" s="49">
        <f>H258*60+40</f>
        <v>64</v>
      </c>
    </row>
    <row r="259" spans="1:10">
      <c r="A259" s="38"/>
      <c r="B259" s="47" t="s">
        <v>563</v>
      </c>
      <c r="C259" s="40">
        <v>94</v>
      </c>
      <c r="D259" s="39"/>
      <c r="E259" s="43"/>
      <c r="F259" s="43"/>
      <c r="G259" s="43"/>
      <c r="H259" s="44"/>
      <c r="I259" s="44"/>
      <c r="J259" s="50"/>
    </row>
    <row r="260" spans="1:10">
      <c r="A260" s="38"/>
      <c r="B260" s="47" t="s">
        <v>564</v>
      </c>
      <c r="C260" s="40">
        <v>93</v>
      </c>
      <c r="D260" s="39"/>
      <c r="E260" s="43"/>
      <c r="F260" s="43"/>
      <c r="G260" s="43"/>
      <c r="H260" s="44"/>
      <c r="I260" s="44"/>
      <c r="J260" s="50"/>
    </row>
    <row r="261" spans="1:10">
      <c r="A261" s="38"/>
      <c r="B261" s="47" t="s">
        <v>565</v>
      </c>
      <c r="C261" s="40">
        <v>95.5</v>
      </c>
      <c r="D261" s="39"/>
      <c r="E261" s="43"/>
      <c r="F261" s="43"/>
      <c r="G261" s="43"/>
      <c r="H261" s="44"/>
      <c r="I261" s="44"/>
      <c r="J261" s="50"/>
    </row>
    <row r="262" spans="1:10">
      <c r="A262" s="38"/>
      <c r="B262" s="47" t="s">
        <v>566</v>
      </c>
      <c r="C262" s="40">
        <v>93.5</v>
      </c>
      <c r="D262" s="39"/>
      <c r="E262" s="43"/>
      <c r="F262" s="43"/>
      <c r="G262" s="43"/>
      <c r="H262" s="44"/>
      <c r="I262" s="44"/>
      <c r="J262" s="50"/>
    </row>
    <row r="263" spans="1:10">
      <c r="A263" s="38"/>
      <c r="B263" s="47" t="s">
        <v>567</v>
      </c>
      <c r="C263" s="40">
        <v>93.5</v>
      </c>
      <c r="D263" s="39"/>
      <c r="E263" s="43"/>
      <c r="F263" s="43"/>
      <c r="G263" s="43"/>
      <c r="H263" s="44"/>
      <c r="I263" s="44"/>
      <c r="J263" s="50"/>
    </row>
    <row r="264" spans="1:10">
      <c r="A264" s="38"/>
      <c r="B264" s="47" t="s">
        <v>568</v>
      </c>
      <c r="C264" s="40">
        <v>95</v>
      </c>
      <c r="D264" s="39"/>
      <c r="E264" s="43"/>
      <c r="F264" s="43"/>
      <c r="G264" s="43"/>
      <c r="H264" s="44"/>
      <c r="I264" s="44"/>
      <c r="J264" s="50"/>
    </row>
    <row r="265" spans="1:10">
      <c r="A265" s="38"/>
      <c r="B265" s="47" t="s">
        <v>569</v>
      </c>
      <c r="C265" s="40">
        <v>94.5</v>
      </c>
      <c r="D265" s="39"/>
      <c r="E265" s="43"/>
      <c r="F265" s="43"/>
      <c r="G265" s="43"/>
      <c r="H265" s="44"/>
      <c r="I265" s="44"/>
      <c r="J265" s="50"/>
    </row>
    <row r="266" spans="1:10">
      <c r="A266" s="38"/>
      <c r="B266" s="47" t="s">
        <v>542</v>
      </c>
      <c r="C266" s="40">
        <v>92.5</v>
      </c>
      <c r="D266" s="39"/>
      <c r="E266" s="43"/>
      <c r="F266" s="43"/>
      <c r="G266" s="43"/>
      <c r="H266" s="44"/>
      <c r="I266" s="44"/>
      <c r="J266" s="50"/>
    </row>
    <row r="267" spans="1:10">
      <c r="A267" s="38"/>
      <c r="B267" s="47" t="s">
        <v>543</v>
      </c>
      <c r="C267" s="40">
        <v>99</v>
      </c>
      <c r="D267" s="39"/>
      <c r="E267" s="45"/>
      <c r="F267" s="45"/>
      <c r="G267" s="45"/>
      <c r="H267" s="46"/>
      <c r="I267" s="46"/>
      <c r="J267" s="50"/>
    </row>
    <row r="268" spans="1:10">
      <c r="A268" s="38" t="s">
        <v>41</v>
      </c>
      <c r="B268" s="47" t="s">
        <v>555</v>
      </c>
      <c r="C268" s="40">
        <v>88</v>
      </c>
      <c r="D268" s="39"/>
      <c r="E268" s="41">
        <v>14</v>
      </c>
      <c r="F268" s="41">
        <v>5</v>
      </c>
      <c r="G268" s="41">
        <v>0</v>
      </c>
      <c r="H268" s="42">
        <f>F268/E268</f>
        <v>0.357142857142857</v>
      </c>
      <c r="I268" s="42">
        <f>G268/E268</f>
        <v>0</v>
      </c>
      <c r="J268" s="49">
        <f>H268*60+40</f>
        <v>61.4285714285714</v>
      </c>
    </row>
    <row r="269" spans="1:10">
      <c r="A269" s="38"/>
      <c r="B269" s="47" t="s">
        <v>570</v>
      </c>
      <c r="C269" s="40">
        <v>93.5</v>
      </c>
      <c r="D269" s="39"/>
      <c r="E269" s="43"/>
      <c r="F269" s="43"/>
      <c r="G269" s="43"/>
      <c r="H269" s="44"/>
      <c r="I269" s="44"/>
      <c r="J269" s="50"/>
    </row>
    <row r="270" spans="1:10">
      <c r="A270" s="38"/>
      <c r="B270" s="47" t="s">
        <v>571</v>
      </c>
      <c r="C270" s="40">
        <v>90.5</v>
      </c>
      <c r="D270" s="39"/>
      <c r="E270" s="43"/>
      <c r="F270" s="43"/>
      <c r="G270" s="43"/>
      <c r="H270" s="44"/>
      <c r="I270" s="44"/>
      <c r="J270" s="50"/>
    </row>
    <row r="271" spans="1:10">
      <c r="A271" s="38"/>
      <c r="B271" s="47" t="s">
        <v>572</v>
      </c>
      <c r="C271" s="40">
        <v>91</v>
      </c>
      <c r="D271" s="39"/>
      <c r="E271" s="43"/>
      <c r="F271" s="43"/>
      <c r="G271" s="43"/>
      <c r="H271" s="44"/>
      <c r="I271" s="44"/>
      <c r="J271" s="50"/>
    </row>
    <row r="272" spans="1:10">
      <c r="A272" s="38"/>
      <c r="B272" s="47" t="s">
        <v>560</v>
      </c>
      <c r="C272" s="40">
        <v>90.5</v>
      </c>
      <c r="D272" s="39"/>
      <c r="E272" s="43"/>
      <c r="F272" s="43"/>
      <c r="G272" s="43"/>
      <c r="H272" s="44"/>
      <c r="I272" s="44"/>
      <c r="J272" s="50"/>
    </row>
    <row r="273" spans="1:10">
      <c r="A273" s="38"/>
      <c r="B273" s="47" t="s">
        <v>573</v>
      </c>
      <c r="C273" s="40">
        <v>91</v>
      </c>
      <c r="D273" s="39"/>
      <c r="E273" s="43"/>
      <c r="F273" s="43"/>
      <c r="G273" s="43"/>
      <c r="H273" s="44"/>
      <c r="I273" s="44"/>
      <c r="J273" s="50"/>
    </row>
    <row r="274" spans="1:10">
      <c r="A274" s="38"/>
      <c r="B274" s="47" t="s">
        <v>574</v>
      </c>
      <c r="C274" s="40">
        <v>92</v>
      </c>
      <c r="D274" s="39"/>
      <c r="E274" s="43"/>
      <c r="F274" s="43"/>
      <c r="G274" s="43"/>
      <c r="H274" s="44"/>
      <c r="I274" s="44"/>
      <c r="J274" s="50"/>
    </row>
    <row r="275" spans="1:10">
      <c r="A275" s="38"/>
      <c r="B275" s="47" t="s">
        <v>575</v>
      </c>
      <c r="C275" s="40">
        <v>92</v>
      </c>
      <c r="D275" s="39"/>
      <c r="E275" s="43"/>
      <c r="F275" s="43"/>
      <c r="G275" s="43"/>
      <c r="H275" s="44"/>
      <c r="I275" s="44"/>
      <c r="J275" s="50"/>
    </row>
    <row r="276" spans="1:10">
      <c r="A276" s="38"/>
      <c r="B276" s="47" t="s">
        <v>576</v>
      </c>
      <c r="C276" s="40">
        <v>90</v>
      </c>
      <c r="D276" s="39"/>
      <c r="E276" s="43"/>
      <c r="F276" s="43"/>
      <c r="G276" s="43"/>
      <c r="H276" s="44"/>
      <c r="I276" s="44"/>
      <c r="J276" s="50"/>
    </row>
    <row r="277" spans="1:10">
      <c r="A277" s="38"/>
      <c r="B277" s="47" t="s">
        <v>559</v>
      </c>
      <c r="C277" s="40">
        <v>98</v>
      </c>
      <c r="D277" s="39"/>
      <c r="E277" s="43"/>
      <c r="F277" s="43"/>
      <c r="G277" s="43"/>
      <c r="H277" s="44"/>
      <c r="I277" s="44"/>
      <c r="J277" s="50"/>
    </row>
    <row r="278" spans="1:10">
      <c r="A278" s="38"/>
      <c r="B278" s="47" t="s">
        <v>577</v>
      </c>
      <c r="C278" s="40">
        <v>95</v>
      </c>
      <c r="D278" s="39"/>
      <c r="E278" s="43"/>
      <c r="F278" s="43"/>
      <c r="G278" s="43"/>
      <c r="H278" s="44"/>
      <c r="I278" s="44"/>
      <c r="J278" s="50"/>
    </row>
    <row r="279" spans="1:10">
      <c r="A279" s="38"/>
      <c r="B279" s="47" t="s">
        <v>578</v>
      </c>
      <c r="C279" s="40">
        <v>99</v>
      </c>
      <c r="D279" s="39"/>
      <c r="E279" s="43"/>
      <c r="F279" s="43"/>
      <c r="G279" s="43"/>
      <c r="H279" s="44"/>
      <c r="I279" s="44"/>
      <c r="J279" s="50"/>
    </row>
    <row r="280" spans="1:10">
      <c r="A280" s="38"/>
      <c r="B280" s="47" t="s">
        <v>579</v>
      </c>
      <c r="C280" s="40">
        <v>95</v>
      </c>
      <c r="D280" s="39"/>
      <c r="E280" s="43"/>
      <c r="F280" s="43"/>
      <c r="G280" s="43"/>
      <c r="H280" s="44"/>
      <c r="I280" s="44"/>
      <c r="J280" s="50"/>
    </row>
    <row r="281" spans="1:10">
      <c r="A281" s="38"/>
      <c r="B281" s="47" t="s">
        <v>347</v>
      </c>
      <c r="C281" s="40">
        <v>98</v>
      </c>
      <c r="D281" s="39"/>
      <c r="E281" s="45"/>
      <c r="F281" s="45"/>
      <c r="G281" s="45"/>
      <c r="H281" s="46"/>
      <c r="I281" s="46"/>
      <c r="J281" s="60"/>
    </row>
    <row r="282" spans="1:10">
      <c r="A282" s="56" t="s">
        <v>42</v>
      </c>
      <c r="B282" s="47" t="s">
        <v>580</v>
      </c>
      <c r="C282" s="40">
        <v>89</v>
      </c>
      <c r="D282" s="39"/>
      <c r="E282" s="41">
        <v>14</v>
      </c>
      <c r="F282" s="41">
        <v>10</v>
      </c>
      <c r="G282" s="41">
        <v>0</v>
      </c>
      <c r="H282" s="42">
        <f>F282/E282</f>
        <v>0.714285714285714</v>
      </c>
      <c r="I282" s="42">
        <f>G282/E282</f>
        <v>0</v>
      </c>
      <c r="J282" s="49">
        <f>H282*60+40</f>
        <v>82.8571428571429</v>
      </c>
    </row>
    <row r="283" spans="1:10">
      <c r="A283" s="56"/>
      <c r="B283" s="47" t="s">
        <v>581</v>
      </c>
      <c r="C283" s="40">
        <v>98.5</v>
      </c>
      <c r="D283" s="39"/>
      <c r="E283" s="43"/>
      <c r="F283" s="43"/>
      <c r="G283" s="43"/>
      <c r="H283" s="44"/>
      <c r="I283" s="44"/>
      <c r="J283" s="50"/>
    </row>
    <row r="284" spans="1:10">
      <c r="A284" s="56"/>
      <c r="B284" s="47" t="s">
        <v>582</v>
      </c>
      <c r="C284" s="40">
        <v>97.5</v>
      </c>
      <c r="D284" s="39"/>
      <c r="E284" s="43"/>
      <c r="F284" s="43"/>
      <c r="G284" s="43"/>
      <c r="H284" s="44"/>
      <c r="I284" s="44"/>
      <c r="J284" s="50"/>
    </row>
    <row r="285" spans="1:10">
      <c r="A285" s="56"/>
      <c r="B285" s="47" t="s">
        <v>583</v>
      </c>
      <c r="C285" s="40">
        <v>95.5</v>
      </c>
      <c r="D285" s="39"/>
      <c r="E285" s="43"/>
      <c r="F285" s="43"/>
      <c r="G285" s="43"/>
      <c r="H285" s="44"/>
      <c r="I285" s="44"/>
      <c r="J285" s="50"/>
    </row>
    <row r="286" spans="1:10">
      <c r="A286" s="56"/>
      <c r="B286" s="47" t="s">
        <v>584</v>
      </c>
      <c r="C286" s="40">
        <v>95.5</v>
      </c>
      <c r="D286" s="39"/>
      <c r="E286" s="43"/>
      <c r="F286" s="43"/>
      <c r="G286" s="43"/>
      <c r="H286" s="44"/>
      <c r="I286" s="44"/>
      <c r="J286" s="50"/>
    </row>
    <row r="287" spans="1:10">
      <c r="A287" s="56"/>
      <c r="B287" s="47" t="s">
        <v>585</v>
      </c>
      <c r="C287" s="40">
        <v>94</v>
      </c>
      <c r="D287" s="39"/>
      <c r="E287" s="43"/>
      <c r="F287" s="43"/>
      <c r="G287" s="43"/>
      <c r="H287" s="44"/>
      <c r="I287" s="44"/>
      <c r="J287" s="50"/>
    </row>
    <row r="288" spans="1:10">
      <c r="A288" s="56"/>
      <c r="B288" s="47" t="s">
        <v>586</v>
      </c>
      <c r="C288" s="40">
        <v>94</v>
      </c>
      <c r="D288" s="39"/>
      <c r="E288" s="43"/>
      <c r="F288" s="43"/>
      <c r="G288" s="43"/>
      <c r="H288" s="44"/>
      <c r="I288" s="44"/>
      <c r="J288" s="50"/>
    </row>
    <row r="289" spans="1:10">
      <c r="A289" s="56"/>
      <c r="B289" s="47" t="s">
        <v>587</v>
      </c>
      <c r="C289" s="40">
        <v>94.5</v>
      </c>
      <c r="D289" s="39"/>
      <c r="E289" s="43"/>
      <c r="F289" s="43"/>
      <c r="G289" s="43"/>
      <c r="H289" s="44"/>
      <c r="I289" s="44"/>
      <c r="J289" s="50"/>
    </row>
    <row r="290" spans="1:10">
      <c r="A290" s="56"/>
      <c r="B290" s="47" t="s">
        <v>588</v>
      </c>
      <c r="C290" s="40">
        <v>97</v>
      </c>
      <c r="D290" s="39"/>
      <c r="E290" s="43"/>
      <c r="F290" s="43"/>
      <c r="G290" s="43"/>
      <c r="H290" s="44"/>
      <c r="I290" s="44"/>
      <c r="J290" s="50"/>
    </row>
    <row r="291" spans="1:10">
      <c r="A291" s="56"/>
      <c r="B291" s="47" t="s">
        <v>589</v>
      </c>
      <c r="C291" s="40">
        <v>96</v>
      </c>
      <c r="D291" s="39"/>
      <c r="E291" s="43"/>
      <c r="F291" s="43"/>
      <c r="G291" s="43"/>
      <c r="H291" s="44"/>
      <c r="I291" s="44"/>
      <c r="J291" s="50"/>
    </row>
    <row r="292" spans="1:10">
      <c r="A292" s="56"/>
      <c r="B292" s="47" t="s">
        <v>590</v>
      </c>
      <c r="C292" s="40">
        <v>94.5</v>
      </c>
      <c r="D292" s="39"/>
      <c r="E292" s="43"/>
      <c r="F292" s="43"/>
      <c r="G292" s="43"/>
      <c r="H292" s="44"/>
      <c r="I292" s="44"/>
      <c r="J292" s="50"/>
    </row>
    <row r="293" spans="1:10">
      <c r="A293" s="56"/>
      <c r="B293" s="47" t="s">
        <v>591</v>
      </c>
      <c r="C293" s="40">
        <v>93</v>
      </c>
      <c r="D293" s="39"/>
      <c r="E293" s="43"/>
      <c r="F293" s="43"/>
      <c r="G293" s="43"/>
      <c r="H293" s="44"/>
      <c r="I293" s="44"/>
      <c r="J293" s="50"/>
    </row>
    <row r="294" spans="1:10">
      <c r="A294" s="56"/>
      <c r="B294" s="47" t="s">
        <v>592</v>
      </c>
      <c r="C294" s="40">
        <v>95.5</v>
      </c>
      <c r="D294" s="39"/>
      <c r="E294" s="43"/>
      <c r="F294" s="43"/>
      <c r="G294" s="43"/>
      <c r="H294" s="44"/>
      <c r="I294" s="44"/>
      <c r="J294" s="50"/>
    </row>
    <row r="295" spans="1:10">
      <c r="A295" s="56"/>
      <c r="B295" s="47" t="s">
        <v>593</v>
      </c>
      <c r="C295" s="40">
        <v>97</v>
      </c>
      <c r="D295" s="39"/>
      <c r="E295" s="45"/>
      <c r="F295" s="45"/>
      <c r="G295" s="45"/>
      <c r="H295" s="46"/>
      <c r="I295" s="46"/>
      <c r="J295" s="60"/>
    </row>
    <row r="296" spans="1:10">
      <c r="A296" s="38" t="s">
        <v>43</v>
      </c>
      <c r="B296" s="40" t="s">
        <v>466</v>
      </c>
      <c r="C296" s="40">
        <v>90.5</v>
      </c>
      <c r="D296" s="39"/>
      <c r="E296" s="41">
        <v>10</v>
      </c>
      <c r="F296" s="41">
        <v>2</v>
      </c>
      <c r="G296" s="41">
        <v>0</v>
      </c>
      <c r="H296" s="42">
        <f>F296/E296</f>
        <v>0.2</v>
      </c>
      <c r="I296" s="42">
        <f>G296/E296</f>
        <v>0</v>
      </c>
      <c r="J296" s="49">
        <f>H296*60+40</f>
        <v>52</v>
      </c>
    </row>
    <row r="297" spans="1:10">
      <c r="A297" s="38"/>
      <c r="B297" s="40" t="s">
        <v>594</v>
      </c>
      <c r="C297" s="40">
        <v>93</v>
      </c>
      <c r="D297" s="39"/>
      <c r="E297" s="43"/>
      <c r="F297" s="43"/>
      <c r="G297" s="43"/>
      <c r="H297" s="44"/>
      <c r="I297" s="44"/>
      <c r="J297" s="50"/>
    </row>
    <row r="298" spans="1:10">
      <c r="A298" s="38"/>
      <c r="B298" s="40" t="s">
        <v>595</v>
      </c>
      <c r="C298" s="40">
        <v>98</v>
      </c>
      <c r="D298" s="39"/>
      <c r="E298" s="43"/>
      <c r="F298" s="43"/>
      <c r="G298" s="43"/>
      <c r="H298" s="44"/>
      <c r="I298" s="44"/>
      <c r="J298" s="50"/>
    </row>
    <row r="299" spans="1:10">
      <c r="A299" s="38"/>
      <c r="B299" s="40" t="s">
        <v>444</v>
      </c>
      <c r="C299" s="40">
        <v>97</v>
      </c>
      <c r="D299" s="39"/>
      <c r="E299" s="43"/>
      <c r="F299" s="43"/>
      <c r="G299" s="43"/>
      <c r="H299" s="44"/>
      <c r="I299" s="44"/>
      <c r="J299" s="50"/>
    </row>
    <row r="300" spans="1:10">
      <c r="A300" s="38"/>
      <c r="B300" s="40" t="s">
        <v>596</v>
      </c>
      <c r="C300" s="40">
        <v>93.5</v>
      </c>
      <c r="D300" s="39"/>
      <c r="E300" s="43"/>
      <c r="F300" s="43"/>
      <c r="G300" s="43"/>
      <c r="H300" s="44"/>
      <c r="I300" s="44"/>
      <c r="J300" s="50"/>
    </row>
    <row r="301" spans="1:10">
      <c r="A301" s="38"/>
      <c r="B301" s="40" t="s">
        <v>597</v>
      </c>
      <c r="C301" s="40">
        <v>91.5</v>
      </c>
      <c r="D301" s="39"/>
      <c r="E301" s="43"/>
      <c r="F301" s="43"/>
      <c r="G301" s="43"/>
      <c r="H301" s="44"/>
      <c r="I301" s="44"/>
      <c r="J301" s="50"/>
    </row>
    <row r="302" spans="1:10">
      <c r="A302" s="38"/>
      <c r="B302" s="40" t="s">
        <v>598</v>
      </c>
      <c r="C302" s="40">
        <v>92</v>
      </c>
      <c r="D302" s="39"/>
      <c r="E302" s="43"/>
      <c r="F302" s="43"/>
      <c r="G302" s="43"/>
      <c r="H302" s="44"/>
      <c r="I302" s="44"/>
      <c r="J302" s="50"/>
    </row>
    <row r="303" spans="1:10">
      <c r="A303" s="38"/>
      <c r="B303" s="40" t="s">
        <v>599</v>
      </c>
      <c r="C303" s="40">
        <v>90</v>
      </c>
      <c r="D303" s="39"/>
      <c r="E303" s="43"/>
      <c r="F303" s="43"/>
      <c r="G303" s="43"/>
      <c r="H303" s="44"/>
      <c r="I303" s="44"/>
      <c r="J303" s="50"/>
    </row>
    <row r="304" spans="1:10">
      <c r="A304" s="38"/>
      <c r="B304" s="40" t="s">
        <v>600</v>
      </c>
      <c r="C304" s="40">
        <v>92</v>
      </c>
      <c r="D304" s="39"/>
      <c r="E304" s="43"/>
      <c r="F304" s="43"/>
      <c r="G304" s="43"/>
      <c r="H304" s="44"/>
      <c r="I304" s="44"/>
      <c r="J304" s="50"/>
    </row>
    <row r="305" spans="1:10">
      <c r="A305" s="38"/>
      <c r="B305" s="40" t="s">
        <v>601</v>
      </c>
      <c r="C305" s="40">
        <v>91.5</v>
      </c>
      <c r="D305" s="39"/>
      <c r="E305" s="45"/>
      <c r="F305" s="45"/>
      <c r="G305" s="45"/>
      <c r="H305" s="46"/>
      <c r="I305" s="46"/>
      <c r="J305" s="50"/>
    </row>
    <row r="306" spans="1:10">
      <c r="A306" s="51" t="s">
        <v>44</v>
      </c>
      <c r="B306" s="40" t="s">
        <v>602</v>
      </c>
      <c r="C306" s="40">
        <v>93.5</v>
      </c>
      <c r="D306" s="72"/>
      <c r="E306" s="41">
        <v>14</v>
      </c>
      <c r="F306" s="41">
        <v>10</v>
      </c>
      <c r="G306" s="41">
        <v>0</v>
      </c>
      <c r="H306" s="42">
        <f>F306/E306</f>
        <v>0.714285714285714</v>
      </c>
      <c r="I306" s="42">
        <f>G306/E306</f>
        <v>0</v>
      </c>
      <c r="J306" s="49">
        <f>H306*60+40</f>
        <v>82.8571428571429</v>
      </c>
    </row>
    <row r="307" spans="1:10">
      <c r="A307" s="51"/>
      <c r="B307" s="40" t="s">
        <v>514</v>
      </c>
      <c r="C307" s="40">
        <v>94.5</v>
      </c>
      <c r="D307" s="72"/>
      <c r="E307" s="43"/>
      <c r="F307" s="43"/>
      <c r="G307" s="43"/>
      <c r="H307" s="44"/>
      <c r="I307" s="44"/>
      <c r="J307" s="50"/>
    </row>
    <row r="308" spans="1:10">
      <c r="A308" s="51"/>
      <c r="B308" s="40" t="s">
        <v>603</v>
      </c>
      <c r="C308" s="40">
        <v>95</v>
      </c>
      <c r="D308" s="72"/>
      <c r="E308" s="43"/>
      <c r="F308" s="43"/>
      <c r="G308" s="43"/>
      <c r="H308" s="44"/>
      <c r="I308" s="44"/>
      <c r="J308" s="50"/>
    </row>
    <row r="309" spans="1:10">
      <c r="A309" s="51"/>
      <c r="B309" s="40" t="s">
        <v>604</v>
      </c>
      <c r="C309" s="40">
        <v>96.5</v>
      </c>
      <c r="D309" s="72"/>
      <c r="E309" s="43"/>
      <c r="F309" s="43"/>
      <c r="G309" s="43"/>
      <c r="H309" s="44"/>
      <c r="I309" s="44"/>
      <c r="J309" s="50"/>
    </row>
    <row r="310" spans="1:10">
      <c r="A310" s="51"/>
      <c r="B310" s="40" t="s">
        <v>605</v>
      </c>
      <c r="C310" s="40">
        <v>96.5</v>
      </c>
      <c r="D310" s="72"/>
      <c r="E310" s="43"/>
      <c r="F310" s="43"/>
      <c r="G310" s="43"/>
      <c r="H310" s="44"/>
      <c r="I310" s="44"/>
      <c r="J310" s="50"/>
    </row>
    <row r="311" spans="1:10">
      <c r="A311" s="51"/>
      <c r="B311" s="40" t="s">
        <v>606</v>
      </c>
      <c r="C311" s="40">
        <v>94</v>
      </c>
      <c r="D311" s="72"/>
      <c r="E311" s="43"/>
      <c r="F311" s="43"/>
      <c r="G311" s="43"/>
      <c r="H311" s="44"/>
      <c r="I311" s="44"/>
      <c r="J311" s="50"/>
    </row>
    <row r="312" spans="1:10">
      <c r="A312" s="51"/>
      <c r="B312" s="40" t="s">
        <v>607</v>
      </c>
      <c r="C312" s="40">
        <v>94.5</v>
      </c>
      <c r="D312" s="72"/>
      <c r="E312" s="43"/>
      <c r="F312" s="43"/>
      <c r="G312" s="43"/>
      <c r="H312" s="44"/>
      <c r="I312" s="44"/>
      <c r="J312" s="50"/>
    </row>
    <row r="313" spans="1:10">
      <c r="A313" s="51"/>
      <c r="B313" s="40" t="s">
        <v>608</v>
      </c>
      <c r="C313" s="40">
        <v>95.5</v>
      </c>
      <c r="D313" s="73"/>
      <c r="E313" s="43"/>
      <c r="F313" s="43"/>
      <c r="G313" s="43"/>
      <c r="H313" s="44"/>
      <c r="I313" s="44"/>
      <c r="J313" s="50"/>
    </row>
    <row r="314" spans="1:10">
      <c r="A314" s="51"/>
      <c r="B314" s="40" t="s">
        <v>609</v>
      </c>
      <c r="C314" s="40">
        <v>93.5</v>
      </c>
      <c r="D314" s="73"/>
      <c r="E314" s="43"/>
      <c r="F314" s="43"/>
      <c r="G314" s="43"/>
      <c r="H314" s="44"/>
      <c r="I314" s="44"/>
      <c r="J314" s="50"/>
    </row>
    <row r="315" spans="1:10">
      <c r="A315" s="51"/>
      <c r="B315" s="40" t="s">
        <v>610</v>
      </c>
      <c r="C315" s="40">
        <v>95.5</v>
      </c>
      <c r="D315" s="73"/>
      <c r="E315" s="43"/>
      <c r="F315" s="43"/>
      <c r="G315" s="43"/>
      <c r="H315" s="44"/>
      <c r="I315" s="44"/>
      <c r="J315" s="50"/>
    </row>
    <row r="316" spans="1:10">
      <c r="A316" s="51"/>
      <c r="B316" s="40" t="s">
        <v>582</v>
      </c>
      <c r="C316" s="40">
        <v>97.5</v>
      </c>
      <c r="D316" s="39"/>
      <c r="E316" s="43"/>
      <c r="F316" s="43"/>
      <c r="G316" s="43"/>
      <c r="H316" s="44"/>
      <c r="I316" s="44"/>
      <c r="J316" s="50"/>
    </row>
    <row r="317" spans="1:10">
      <c r="A317" s="51"/>
      <c r="B317" s="40" t="s">
        <v>611</v>
      </c>
      <c r="C317" s="40">
        <v>93.5</v>
      </c>
      <c r="D317" s="39"/>
      <c r="E317" s="43"/>
      <c r="F317" s="43"/>
      <c r="G317" s="43"/>
      <c r="H317" s="44"/>
      <c r="I317" s="44"/>
      <c r="J317" s="50"/>
    </row>
    <row r="318" spans="1:10">
      <c r="A318" s="51"/>
      <c r="B318" s="40" t="s">
        <v>583</v>
      </c>
      <c r="C318" s="40">
        <v>95.5</v>
      </c>
      <c r="D318" s="39"/>
      <c r="E318" s="43"/>
      <c r="F318" s="43"/>
      <c r="G318" s="43"/>
      <c r="H318" s="44"/>
      <c r="I318" s="44"/>
      <c r="J318" s="50"/>
    </row>
    <row r="319" spans="1:10">
      <c r="A319" s="51"/>
      <c r="B319" s="40" t="s">
        <v>593</v>
      </c>
      <c r="C319" s="40">
        <v>97</v>
      </c>
      <c r="D319" s="39"/>
      <c r="E319" s="43"/>
      <c r="F319" s="43"/>
      <c r="G319" s="43"/>
      <c r="H319" s="44"/>
      <c r="I319" s="44"/>
      <c r="J319" s="50"/>
    </row>
    <row r="320" spans="1:10">
      <c r="A320" s="61" t="s">
        <v>46</v>
      </c>
      <c r="B320" s="40" t="s">
        <v>444</v>
      </c>
      <c r="C320" s="40">
        <v>97</v>
      </c>
      <c r="D320" s="39"/>
      <c r="E320" s="41">
        <v>10</v>
      </c>
      <c r="F320" s="41">
        <v>5</v>
      </c>
      <c r="G320" s="41">
        <v>0</v>
      </c>
      <c r="H320" s="42">
        <f>F320/E320</f>
        <v>0.5</v>
      </c>
      <c r="I320" s="42">
        <f>G320/E320</f>
        <v>0</v>
      </c>
      <c r="J320" s="49">
        <f>H320*60+40</f>
        <v>70</v>
      </c>
    </row>
    <row r="321" spans="1:10">
      <c r="A321" s="61"/>
      <c r="B321" s="40" t="s">
        <v>612</v>
      </c>
      <c r="C321" s="40">
        <v>94</v>
      </c>
      <c r="D321" s="39"/>
      <c r="E321" s="43"/>
      <c r="F321" s="43"/>
      <c r="G321" s="43"/>
      <c r="H321" s="44"/>
      <c r="I321" s="44"/>
      <c r="J321" s="50"/>
    </row>
    <row r="322" spans="1:10">
      <c r="A322" s="61"/>
      <c r="B322" s="40" t="s">
        <v>613</v>
      </c>
      <c r="C322" s="40">
        <v>94.5</v>
      </c>
      <c r="D322" s="39"/>
      <c r="E322" s="43"/>
      <c r="F322" s="43"/>
      <c r="G322" s="43"/>
      <c r="H322" s="44"/>
      <c r="I322" s="44"/>
      <c r="J322" s="50"/>
    </row>
    <row r="323" spans="1:10">
      <c r="A323" s="61"/>
      <c r="B323" s="40" t="s">
        <v>576</v>
      </c>
      <c r="C323" s="40">
        <v>90</v>
      </c>
      <c r="D323" s="39"/>
      <c r="E323" s="43"/>
      <c r="F323" s="43"/>
      <c r="G323" s="43"/>
      <c r="H323" s="44"/>
      <c r="I323" s="44"/>
      <c r="J323" s="50"/>
    </row>
    <row r="324" spans="1:10">
      <c r="A324" s="61"/>
      <c r="B324" s="40" t="s">
        <v>614</v>
      </c>
      <c r="C324" s="40">
        <v>90</v>
      </c>
      <c r="D324" s="39"/>
      <c r="E324" s="43"/>
      <c r="F324" s="43"/>
      <c r="G324" s="43"/>
      <c r="H324" s="44"/>
      <c r="I324" s="44"/>
      <c r="J324" s="50"/>
    </row>
    <row r="325" spans="1:10">
      <c r="A325" s="61"/>
      <c r="B325" s="40" t="s">
        <v>615</v>
      </c>
      <c r="C325" s="40">
        <v>93.5</v>
      </c>
      <c r="D325" s="39"/>
      <c r="E325" s="43"/>
      <c r="F325" s="43"/>
      <c r="G325" s="43"/>
      <c r="H325" s="44"/>
      <c r="I325" s="44"/>
      <c r="J325" s="50"/>
    </row>
    <row r="326" spans="1:10">
      <c r="A326" s="61"/>
      <c r="B326" s="40" t="s">
        <v>616</v>
      </c>
      <c r="C326" s="40">
        <v>91</v>
      </c>
      <c r="D326" s="39"/>
      <c r="E326" s="43"/>
      <c r="F326" s="43"/>
      <c r="G326" s="43"/>
      <c r="H326" s="44"/>
      <c r="I326" s="44"/>
      <c r="J326" s="50"/>
    </row>
    <row r="327" spans="1:10">
      <c r="A327" s="61"/>
      <c r="B327" s="40" t="s">
        <v>617</v>
      </c>
      <c r="C327" s="40">
        <v>97</v>
      </c>
      <c r="D327" s="39"/>
      <c r="E327" s="43"/>
      <c r="F327" s="43"/>
      <c r="G327" s="43"/>
      <c r="H327" s="44"/>
      <c r="I327" s="44"/>
      <c r="J327" s="50"/>
    </row>
    <row r="328" spans="1:10">
      <c r="A328" s="61"/>
      <c r="B328" s="40" t="s">
        <v>618</v>
      </c>
      <c r="C328" s="40">
        <v>94.5</v>
      </c>
      <c r="D328" s="39"/>
      <c r="E328" s="43"/>
      <c r="F328" s="43"/>
      <c r="G328" s="43"/>
      <c r="H328" s="44"/>
      <c r="I328" s="44"/>
      <c r="J328" s="50"/>
    </row>
    <row r="329" spans="1:10">
      <c r="A329" s="61"/>
      <c r="B329" s="40" t="s">
        <v>619</v>
      </c>
      <c r="C329" s="40">
        <v>98</v>
      </c>
      <c r="D329" s="39"/>
      <c r="E329" s="45"/>
      <c r="F329" s="45"/>
      <c r="G329" s="45"/>
      <c r="H329" s="46"/>
      <c r="I329" s="46"/>
      <c r="J329" s="50"/>
    </row>
    <row r="330" spans="1:10">
      <c r="A330" s="38" t="s">
        <v>47</v>
      </c>
      <c r="B330" s="74" t="s">
        <v>620</v>
      </c>
      <c r="C330" s="74">
        <v>94.5</v>
      </c>
      <c r="D330" s="39"/>
      <c r="E330" s="41">
        <v>15</v>
      </c>
      <c r="F330" s="41">
        <v>13</v>
      </c>
      <c r="G330" s="41">
        <v>0</v>
      </c>
      <c r="H330" s="42">
        <f>F330/E330</f>
        <v>0.866666666666667</v>
      </c>
      <c r="I330" s="42">
        <f>G330/E330</f>
        <v>0</v>
      </c>
      <c r="J330" s="49">
        <f>H330*60+40</f>
        <v>92</v>
      </c>
    </row>
    <row r="331" spans="1:10">
      <c r="A331" s="38"/>
      <c r="B331" s="74" t="s">
        <v>621</v>
      </c>
      <c r="C331" s="74">
        <v>97</v>
      </c>
      <c r="D331" s="39"/>
      <c r="E331" s="43"/>
      <c r="F331" s="43"/>
      <c r="G331" s="43"/>
      <c r="H331" s="44"/>
      <c r="I331" s="44"/>
      <c r="J331" s="50"/>
    </row>
    <row r="332" spans="1:10">
      <c r="A332" s="38"/>
      <c r="B332" s="74" t="s">
        <v>622</v>
      </c>
      <c r="C332" s="74">
        <v>98</v>
      </c>
      <c r="D332" s="39"/>
      <c r="E332" s="43"/>
      <c r="F332" s="43"/>
      <c r="G332" s="43"/>
      <c r="H332" s="44"/>
      <c r="I332" s="44"/>
      <c r="J332" s="50"/>
    </row>
    <row r="333" spans="1:10">
      <c r="A333" s="38"/>
      <c r="B333" s="74" t="s">
        <v>623</v>
      </c>
      <c r="C333" s="74">
        <v>96.5</v>
      </c>
      <c r="D333" s="39"/>
      <c r="E333" s="43"/>
      <c r="F333" s="43"/>
      <c r="G333" s="43"/>
      <c r="H333" s="44"/>
      <c r="I333" s="44"/>
      <c r="J333" s="50"/>
    </row>
    <row r="334" spans="1:10">
      <c r="A334" s="38"/>
      <c r="B334" s="74" t="s">
        <v>624</v>
      </c>
      <c r="C334" s="74">
        <v>96</v>
      </c>
      <c r="D334" s="39"/>
      <c r="E334" s="43"/>
      <c r="F334" s="43"/>
      <c r="G334" s="43"/>
      <c r="H334" s="44"/>
      <c r="I334" s="44"/>
      <c r="J334" s="50"/>
    </row>
    <row r="335" spans="1:10">
      <c r="A335" s="38"/>
      <c r="B335" s="74" t="s">
        <v>539</v>
      </c>
      <c r="C335" s="74">
        <v>96</v>
      </c>
      <c r="D335" s="39"/>
      <c r="E335" s="43"/>
      <c r="F335" s="43"/>
      <c r="G335" s="43"/>
      <c r="H335" s="44"/>
      <c r="I335" s="44"/>
      <c r="J335" s="50"/>
    </row>
    <row r="336" spans="1:10">
      <c r="A336" s="38"/>
      <c r="B336" s="74" t="s">
        <v>625</v>
      </c>
      <c r="C336" s="74">
        <v>96</v>
      </c>
      <c r="D336" s="39"/>
      <c r="E336" s="43"/>
      <c r="F336" s="43"/>
      <c r="G336" s="43"/>
      <c r="H336" s="44"/>
      <c r="I336" s="44"/>
      <c r="J336" s="50"/>
    </row>
    <row r="337" spans="1:10">
      <c r="A337" s="38"/>
      <c r="B337" s="74" t="s">
        <v>444</v>
      </c>
      <c r="C337" s="74">
        <v>97</v>
      </c>
      <c r="D337" s="39"/>
      <c r="E337" s="43"/>
      <c r="F337" s="43"/>
      <c r="G337" s="43"/>
      <c r="H337" s="44"/>
      <c r="I337" s="44"/>
      <c r="J337" s="50"/>
    </row>
    <row r="338" spans="1:10">
      <c r="A338" s="38"/>
      <c r="B338" s="74" t="s">
        <v>626</v>
      </c>
      <c r="C338" s="74">
        <v>92</v>
      </c>
      <c r="D338" s="39"/>
      <c r="E338" s="43"/>
      <c r="F338" s="43"/>
      <c r="G338" s="43"/>
      <c r="H338" s="44"/>
      <c r="I338" s="44"/>
      <c r="J338" s="50"/>
    </row>
    <row r="339" spans="1:10">
      <c r="A339" s="38"/>
      <c r="B339" s="74" t="s">
        <v>627</v>
      </c>
      <c r="C339" s="74">
        <v>96</v>
      </c>
      <c r="D339" s="39"/>
      <c r="E339" s="43"/>
      <c r="F339" s="43"/>
      <c r="G339" s="43"/>
      <c r="H339" s="44"/>
      <c r="I339" s="44"/>
      <c r="J339" s="50"/>
    </row>
    <row r="340" spans="1:10">
      <c r="A340" s="38"/>
      <c r="B340" s="74" t="s">
        <v>628</v>
      </c>
      <c r="C340" s="40">
        <v>95</v>
      </c>
      <c r="D340" s="39"/>
      <c r="E340" s="43"/>
      <c r="F340" s="43"/>
      <c r="G340" s="43"/>
      <c r="H340" s="44"/>
      <c r="I340" s="44"/>
      <c r="J340" s="50"/>
    </row>
    <row r="341" spans="1:10">
      <c r="A341" s="38"/>
      <c r="B341" s="74" t="s">
        <v>629</v>
      </c>
      <c r="C341" s="40">
        <v>95</v>
      </c>
      <c r="D341" s="39"/>
      <c r="E341" s="43"/>
      <c r="F341" s="43"/>
      <c r="G341" s="43"/>
      <c r="H341" s="44"/>
      <c r="I341" s="44"/>
      <c r="J341" s="50"/>
    </row>
    <row r="342" spans="1:10">
      <c r="A342" s="38"/>
      <c r="B342" s="74" t="s">
        <v>630</v>
      </c>
      <c r="C342" s="40">
        <v>93</v>
      </c>
      <c r="D342" s="39"/>
      <c r="E342" s="43"/>
      <c r="F342" s="43"/>
      <c r="G342" s="43"/>
      <c r="H342" s="44"/>
      <c r="I342" s="44"/>
      <c r="J342" s="50"/>
    </row>
    <row r="343" spans="1:10">
      <c r="A343" s="38"/>
      <c r="B343" s="74" t="s">
        <v>631</v>
      </c>
      <c r="C343" s="40">
        <v>94.5</v>
      </c>
      <c r="D343" s="39"/>
      <c r="E343" s="43"/>
      <c r="F343" s="43"/>
      <c r="G343" s="43"/>
      <c r="H343" s="44"/>
      <c r="I343" s="44"/>
      <c r="J343" s="50"/>
    </row>
    <row r="344" spans="1:10">
      <c r="A344" s="38"/>
      <c r="B344" s="74" t="s">
        <v>632</v>
      </c>
      <c r="C344" s="40">
        <v>99</v>
      </c>
      <c r="D344" s="39"/>
      <c r="E344" s="43"/>
      <c r="F344" s="43"/>
      <c r="G344" s="43"/>
      <c r="H344" s="44"/>
      <c r="I344" s="44"/>
      <c r="J344" s="50"/>
    </row>
    <row r="345" spans="1:10">
      <c r="A345" s="38" t="s">
        <v>48</v>
      </c>
      <c r="B345" s="47" t="s">
        <v>633</v>
      </c>
      <c r="C345" s="40">
        <v>100</v>
      </c>
      <c r="D345" s="39"/>
      <c r="E345" s="41">
        <v>14</v>
      </c>
      <c r="F345" s="41">
        <v>14</v>
      </c>
      <c r="G345" s="41">
        <v>0</v>
      </c>
      <c r="H345" s="42">
        <f>F345/E345</f>
        <v>1</v>
      </c>
      <c r="I345" s="42">
        <f>G345/E345</f>
        <v>0</v>
      </c>
      <c r="J345" s="49">
        <f>H345*60+40</f>
        <v>100</v>
      </c>
    </row>
    <row r="346" spans="1:10">
      <c r="A346" s="38"/>
      <c r="B346" s="47" t="s">
        <v>336</v>
      </c>
      <c r="C346" s="40">
        <v>98.5</v>
      </c>
      <c r="D346" s="39"/>
      <c r="E346" s="43"/>
      <c r="F346" s="43"/>
      <c r="G346" s="43"/>
      <c r="H346" s="44"/>
      <c r="I346" s="44"/>
      <c r="J346" s="50"/>
    </row>
    <row r="347" spans="1:10">
      <c r="A347" s="38"/>
      <c r="B347" s="47" t="s">
        <v>631</v>
      </c>
      <c r="C347" s="40">
        <v>94.5</v>
      </c>
      <c r="D347" s="39"/>
      <c r="E347" s="43"/>
      <c r="F347" s="43"/>
      <c r="G347" s="43"/>
      <c r="H347" s="44"/>
      <c r="I347" s="44"/>
      <c r="J347" s="50"/>
    </row>
    <row r="348" spans="1:10">
      <c r="A348" s="38"/>
      <c r="B348" s="47" t="s">
        <v>634</v>
      </c>
      <c r="C348" s="40">
        <v>96.5</v>
      </c>
      <c r="D348" s="39"/>
      <c r="E348" s="43"/>
      <c r="F348" s="43"/>
      <c r="G348" s="43"/>
      <c r="H348" s="44"/>
      <c r="I348" s="44"/>
      <c r="J348" s="50"/>
    </row>
    <row r="349" spans="1:10">
      <c r="A349" s="38"/>
      <c r="B349" s="47" t="s">
        <v>635</v>
      </c>
      <c r="C349" s="40">
        <v>97</v>
      </c>
      <c r="D349" s="39"/>
      <c r="E349" s="43"/>
      <c r="F349" s="43"/>
      <c r="G349" s="43"/>
      <c r="H349" s="44"/>
      <c r="I349" s="44"/>
      <c r="J349" s="50"/>
    </row>
    <row r="350" spans="1:10">
      <c r="A350" s="38"/>
      <c r="B350" s="47" t="s">
        <v>636</v>
      </c>
      <c r="C350" s="40">
        <v>96</v>
      </c>
      <c r="D350" s="39"/>
      <c r="E350" s="43"/>
      <c r="F350" s="43"/>
      <c r="G350" s="43"/>
      <c r="H350" s="44"/>
      <c r="I350" s="44"/>
      <c r="J350" s="50"/>
    </row>
    <row r="351" spans="1:10">
      <c r="A351" s="38"/>
      <c r="B351" s="47" t="s">
        <v>637</v>
      </c>
      <c r="C351" s="40">
        <v>95.5</v>
      </c>
      <c r="D351" s="39"/>
      <c r="E351" s="43"/>
      <c r="F351" s="43"/>
      <c r="G351" s="43"/>
      <c r="H351" s="44"/>
      <c r="I351" s="44"/>
      <c r="J351" s="50"/>
    </row>
    <row r="352" spans="1:10">
      <c r="A352" s="38"/>
      <c r="B352" s="47" t="s">
        <v>638</v>
      </c>
      <c r="C352" s="40">
        <v>95</v>
      </c>
      <c r="D352" s="39"/>
      <c r="E352" s="43"/>
      <c r="F352" s="43"/>
      <c r="G352" s="43"/>
      <c r="H352" s="44"/>
      <c r="I352" s="44"/>
      <c r="J352" s="50"/>
    </row>
    <row r="353" spans="1:10">
      <c r="A353" s="38"/>
      <c r="B353" s="47" t="s">
        <v>578</v>
      </c>
      <c r="C353" s="40">
        <v>99</v>
      </c>
      <c r="D353" s="39"/>
      <c r="E353" s="43"/>
      <c r="F353" s="43"/>
      <c r="G353" s="43"/>
      <c r="H353" s="44"/>
      <c r="I353" s="44"/>
      <c r="J353" s="50"/>
    </row>
    <row r="354" spans="1:10">
      <c r="A354" s="38"/>
      <c r="B354" s="47" t="s">
        <v>639</v>
      </c>
      <c r="C354" s="40">
        <v>99</v>
      </c>
      <c r="D354" s="39"/>
      <c r="E354" s="43"/>
      <c r="F354" s="43"/>
      <c r="G354" s="43"/>
      <c r="H354" s="44"/>
      <c r="I354" s="44"/>
      <c r="J354" s="50"/>
    </row>
    <row r="355" spans="1:10">
      <c r="A355" s="38"/>
      <c r="B355" s="47" t="s">
        <v>640</v>
      </c>
      <c r="C355" s="40">
        <v>99</v>
      </c>
      <c r="D355" s="39"/>
      <c r="E355" s="43"/>
      <c r="F355" s="43"/>
      <c r="G355" s="43"/>
      <c r="H355" s="44"/>
      <c r="I355" s="44"/>
      <c r="J355" s="50"/>
    </row>
    <row r="356" spans="1:10">
      <c r="A356" s="38"/>
      <c r="B356" s="47" t="s">
        <v>641</v>
      </c>
      <c r="C356" s="40">
        <v>99</v>
      </c>
      <c r="D356" s="39"/>
      <c r="E356" s="43"/>
      <c r="F356" s="43"/>
      <c r="G356" s="43"/>
      <c r="H356" s="44"/>
      <c r="I356" s="44"/>
      <c r="J356" s="50"/>
    </row>
    <row r="357" spans="1:10">
      <c r="A357" s="38"/>
      <c r="B357" s="47" t="s">
        <v>642</v>
      </c>
      <c r="C357" s="40">
        <v>99</v>
      </c>
      <c r="D357" s="39"/>
      <c r="E357" s="43"/>
      <c r="F357" s="43"/>
      <c r="G357" s="43"/>
      <c r="H357" s="44"/>
      <c r="I357" s="44"/>
      <c r="J357" s="50"/>
    </row>
    <row r="358" spans="1:10">
      <c r="A358" s="38"/>
      <c r="B358" s="47" t="s">
        <v>643</v>
      </c>
      <c r="C358" s="40">
        <v>98</v>
      </c>
      <c r="D358" s="39"/>
      <c r="E358" s="45"/>
      <c r="F358" s="45"/>
      <c r="G358" s="45"/>
      <c r="H358" s="46"/>
      <c r="I358" s="46"/>
      <c r="J358" s="50"/>
    </row>
    <row r="359" spans="1:10">
      <c r="A359" s="75" t="s">
        <v>51</v>
      </c>
      <c r="B359" s="76" t="s">
        <v>644</v>
      </c>
      <c r="C359" s="77">
        <v>96.5</v>
      </c>
      <c r="D359" s="78"/>
      <c r="E359" s="79">
        <v>15</v>
      </c>
      <c r="F359" s="80">
        <v>11</v>
      </c>
      <c r="G359" s="81">
        <v>1</v>
      </c>
      <c r="H359" s="82">
        <f>F359/E359</f>
        <v>0.733333333333333</v>
      </c>
      <c r="I359" s="93">
        <f>G359/E359</f>
        <v>0.0666666666666667</v>
      </c>
      <c r="J359" s="95">
        <v>83.8</v>
      </c>
    </row>
    <row r="360" spans="1:10">
      <c r="A360" s="83"/>
      <c r="B360" s="76" t="s">
        <v>645</v>
      </c>
      <c r="C360" s="77">
        <v>98</v>
      </c>
      <c r="D360" s="78"/>
      <c r="E360" s="84"/>
      <c r="F360" s="85"/>
      <c r="G360" s="81"/>
      <c r="H360" s="86"/>
      <c r="I360" s="93"/>
      <c r="J360" s="95"/>
    </row>
    <row r="361" spans="1:10">
      <c r="A361" s="83"/>
      <c r="B361" s="76" t="s">
        <v>646</v>
      </c>
      <c r="C361" s="77">
        <v>97</v>
      </c>
      <c r="D361" s="78"/>
      <c r="E361" s="84"/>
      <c r="F361" s="85"/>
      <c r="G361" s="81"/>
      <c r="H361" s="86"/>
      <c r="I361" s="93"/>
      <c r="J361" s="95"/>
    </row>
    <row r="362" spans="1:10">
      <c r="A362" s="83"/>
      <c r="B362" s="76" t="s">
        <v>647</v>
      </c>
      <c r="C362" s="77">
        <v>96</v>
      </c>
      <c r="D362" s="78"/>
      <c r="E362" s="84"/>
      <c r="F362" s="85"/>
      <c r="G362" s="81"/>
      <c r="H362" s="86"/>
      <c r="I362" s="93"/>
      <c r="J362" s="95"/>
    </row>
    <row r="363" spans="1:10">
      <c r="A363" s="83"/>
      <c r="B363" s="76" t="s">
        <v>648</v>
      </c>
      <c r="C363" s="77">
        <v>94</v>
      </c>
      <c r="D363" s="78"/>
      <c r="E363" s="84"/>
      <c r="F363" s="85"/>
      <c r="G363" s="81"/>
      <c r="H363" s="86"/>
      <c r="I363" s="93"/>
      <c r="J363" s="95"/>
    </row>
    <row r="364" spans="1:10">
      <c r="A364" s="83"/>
      <c r="B364" s="76" t="s">
        <v>649</v>
      </c>
      <c r="C364" s="77">
        <v>95</v>
      </c>
      <c r="D364" s="78"/>
      <c r="E364" s="84"/>
      <c r="F364" s="85"/>
      <c r="G364" s="81"/>
      <c r="H364" s="86"/>
      <c r="I364" s="93"/>
      <c r="J364" s="95"/>
    </row>
    <row r="365" spans="1:10">
      <c r="A365" s="83"/>
      <c r="B365" s="76" t="s">
        <v>650</v>
      </c>
      <c r="C365" s="77">
        <v>97</v>
      </c>
      <c r="D365" s="78"/>
      <c r="E365" s="84"/>
      <c r="F365" s="85"/>
      <c r="G365" s="81"/>
      <c r="H365" s="86"/>
      <c r="I365" s="93"/>
      <c r="J365" s="95"/>
    </row>
    <row r="366" spans="1:10">
      <c r="A366" s="83"/>
      <c r="B366" s="76" t="s">
        <v>651</v>
      </c>
      <c r="C366" s="77">
        <v>97</v>
      </c>
      <c r="D366" s="78"/>
      <c r="E366" s="84"/>
      <c r="F366" s="85"/>
      <c r="G366" s="81"/>
      <c r="H366" s="86"/>
      <c r="I366" s="93"/>
      <c r="J366" s="95"/>
    </row>
    <row r="367" spans="1:10">
      <c r="A367" s="83"/>
      <c r="B367" s="76" t="s">
        <v>652</v>
      </c>
      <c r="C367" s="77">
        <v>90</v>
      </c>
      <c r="D367" s="78"/>
      <c r="E367" s="84"/>
      <c r="F367" s="85"/>
      <c r="G367" s="81"/>
      <c r="H367" s="86"/>
      <c r="I367" s="93"/>
      <c r="J367" s="95"/>
    </row>
    <row r="368" spans="1:10">
      <c r="A368" s="83"/>
      <c r="B368" s="76" t="s">
        <v>653</v>
      </c>
      <c r="C368" s="77">
        <v>96</v>
      </c>
      <c r="D368" s="78"/>
      <c r="E368" s="84"/>
      <c r="F368" s="85"/>
      <c r="G368" s="81"/>
      <c r="H368" s="86"/>
      <c r="I368" s="93"/>
      <c r="J368" s="95"/>
    </row>
    <row r="369" spans="1:10">
      <c r="A369" s="83"/>
      <c r="B369" s="76" t="s">
        <v>654</v>
      </c>
      <c r="C369" s="77">
        <v>91</v>
      </c>
      <c r="D369" s="78"/>
      <c r="E369" s="84"/>
      <c r="F369" s="85"/>
      <c r="G369" s="81"/>
      <c r="H369" s="86"/>
      <c r="I369" s="93"/>
      <c r="J369" s="95"/>
    </row>
    <row r="370" spans="1:10">
      <c r="A370" s="83"/>
      <c r="B370" s="76" t="s">
        <v>655</v>
      </c>
      <c r="C370" s="77">
        <v>96</v>
      </c>
      <c r="D370" s="78"/>
      <c r="E370" s="84"/>
      <c r="F370" s="85"/>
      <c r="G370" s="81"/>
      <c r="H370" s="86"/>
      <c r="I370" s="93"/>
      <c r="J370" s="95"/>
    </row>
    <row r="371" spans="1:10">
      <c r="A371" s="83"/>
      <c r="B371" s="76" t="s">
        <v>656</v>
      </c>
      <c r="C371" s="77">
        <v>97</v>
      </c>
      <c r="D371" s="78"/>
      <c r="E371" s="84"/>
      <c r="F371" s="85"/>
      <c r="G371" s="81"/>
      <c r="H371" s="86"/>
      <c r="I371" s="93"/>
      <c r="J371" s="95"/>
    </row>
    <row r="372" spans="1:10">
      <c r="A372" s="83"/>
      <c r="B372" s="76" t="s">
        <v>657</v>
      </c>
      <c r="C372" s="77">
        <v>96</v>
      </c>
      <c r="D372" s="78"/>
      <c r="E372" s="84"/>
      <c r="F372" s="85"/>
      <c r="G372" s="81"/>
      <c r="H372" s="86"/>
      <c r="I372" s="93"/>
      <c r="J372" s="95"/>
    </row>
    <row r="373" spans="1:10">
      <c r="A373" s="87"/>
      <c r="B373" s="76" t="s">
        <v>658</v>
      </c>
      <c r="C373" s="77">
        <v>92</v>
      </c>
      <c r="D373" s="78"/>
      <c r="E373" s="88"/>
      <c r="F373" s="89"/>
      <c r="G373" s="81"/>
      <c r="H373" s="90"/>
      <c r="I373" s="93"/>
      <c r="J373" s="95"/>
    </row>
    <row r="374" spans="1:10">
      <c r="A374" s="91" t="s">
        <v>53</v>
      </c>
      <c r="B374" s="76" t="s">
        <v>659</v>
      </c>
      <c r="C374" s="77">
        <v>92.5</v>
      </c>
      <c r="D374" s="78"/>
      <c r="E374" s="92">
        <v>12</v>
      </c>
      <c r="F374" s="81">
        <v>1</v>
      </c>
      <c r="G374" s="80">
        <v>1</v>
      </c>
      <c r="H374" s="93">
        <f>F374/E374</f>
        <v>0.0833333333333333</v>
      </c>
      <c r="I374" s="93">
        <f>G374/E374</f>
        <v>0.0833333333333333</v>
      </c>
      <c r="J374" s="96">
        <f>H374*60+(1-I374)*40</f>
        <v>41.6666666666667</v>
      </c>
    </row>
    <row r="375" spans="1:10">
      <c r="A375" s="91"/>
      <c r="B375" s="76" t="s">
        <v>660</v>
      </c>
      <c r="C375" s="77">
        <v>91</v>
      </c>
      <c r="D375" s="78"/>
      <c r="E375" s="92"/>
      <c r="F375" s="81"/>
      <c r="G375" s="85"/>
      <c r="H375" s="93"/>
      <c r="I375" s="93"/>
      <c r="J375" s="97"/>
    </row>
    <row r="376" spans="1:10">
      <c r="A376" s="91"/>
      <c r="B376" s="76" t="s">
        <v>661</v>
      </c>
      <c r="C376" s="77">
        <v>99</v>
      </c>
      <c r="D376" s="78"/>
      <c r="E376" s="92"/>
      <c r="F376" s="81"/>
      <c r="G376" s="85"/>
      <c r="H376" s="93"/>
      <c r="I376" s="93"/>
      <c r="J376" s="97"/>
    </row>
    <row r="377" spans="1:10">
      <c r="A377" s="91"/>
      <c r="B377" s="76" t="s">
        <v>662</v>
      </c>
      <c r="C377" s="77">
        <v>88</v>
      </c>
      <c r="D377" s="78"/>
      <c r="E377" s="92"/>
      <c r="F377" s="81"/>
      <c r="G377" s="85"/>
      <c r="H377" s="93"/>
      <c r="I377" s="93"/>
      <c r="J377" s="97"/>
    </row>
    <row r="378" spans="1:10">
      <c r="A378" s="91"/>
      <c r="B378" s="76" t="s">
        <v>663</v>
      </c>
      <c r="C378" s="77">
        <v>89</v>
      </c>
      <c r="D378" s="78"/>
      <c r="E378" s="92"/>
      <c r="F378" s="81"/>
      <c r="G378" s="85"/>
      <c r="H378" s="93"/>
      <c r="I378" s="93"/>
      <c r="J378" s="97"/>
    </row>
    <row r="379" spans="1:10">
      <c r="A379" s="91"/>
      <c r="B379" s="76" t="s">
        <v>664</v>
      </c>
      <c r="C379" s="77">
        <v>91</v>
      </c>
      <c r="D379" s="94"/>
      <c r="E379" s="92"/>
      <c r="F379" s="81"/>
      <c r="G379" s="85"/>
      <c r="H379" s="93"/>
      <c r="I379" s="93"/>
      <c r="J379" s="97"/>
    </row>
    <row r="380" spans="1:10">
      <c r="A380" s="91"/>
      <c r="B380" s="76" t="s">
        <v>665</v>
      </c>
      <c r="C380" s="77">
        <v>89</v>
      </c>
      <c r="D380" s="78"/>
      <c r="E380" s="92"/>
      <c r="F380" s="81"/>
      <c r="G380" s="85"/>
      <c r="H380" s="93"/>
      <c r="I380" s="93"/>
      <c r="J380" s="97"/>
    </row>
    <row r="381" spans="1:10">
      <c r="A381" s="91"/>
      <c r="B381" s="76" t="s">
        <v>666</v>
      </c>
      <c r="C381" s="77">
        <v>79</v>
      </c>
      <c r="D381" s="94"/>
      <c r="E381" s="92"/>
      <c r="F381" s="81"/>
      <c r="G381" s="85"/>
      <c r="H381" s="93"/>
      <c r="I381" s="93"/>
      <c r="J381" s="97"/>
    </row>
    <row r="382" spans="1:10">
      <c r="A382" s="91"/>
      <c r="B382" s="76" t="s">
        <v>667</v>
      </c>
      <c r="C382" s="77">
        <v>89</v>
      </c>
      <c r="D382" s="94"/>
      <c r="E382" s="92"/>
      <c r="F382" s="81"/>
      <c r="G382" s="85"/>
      <c r="H382" s="93"/>
      <c r="I382" s="93"/>
      <c r="J382" s="97"/>
    </row>
    <row r="383" spans="1:10">
      <c r="A383" s="91"/>
      <c r="B383" s="76" t="s">
        <v>668</v>
      </c>
      <c r="C383" s="77">
        <v>94</v>
      </c>
      <c r="D383" s="78"/>
      <c r="E383" s="92"/>
      <c r="F383" s="81"/>
      <c r="G383" s="85"/>
      <c r="H383" s="93"/>
      <c r="I383" s="93"/>
      <c r="J383" s="97"/>
    </row>
    <row r="384" spans="1:10">
      <c r="A384" s="91"/>
      <c r="B384" s="76" t="s">
        <v>669</v>
      </c>
      <c r="C384" s="77">
        <v>91</v>
      </c>
      <c r="D384" s="78"/>
      <c r="E384" s="92"/>
      <c r="F384" s="81"/>
      <c r="G384" s="85"/>
      <c r="H384" s="93"/>
      <c r="I384" s="93"/>
      <c r="J384" s="97"/>
    </row>
    <row r="385" spans="1:10">
      <c r="A385" s="91"/>
      <c r="B385" s="76" t="s">
        <v>670</v>
      </c>
      <c r="C385" s="77">
        <v>89</v>
      </c>
      <c r="D385" s="78"/>
      <c r="E385" s="92"/>
      <c r="F385" s="81"/>
      <c r="G385" s="85"/>
      <c r="H385" s="93"/>
      <c r="I385" s="93"/>
      <c r="J385" s="97"/>
    </row>
    <row r="386" spans="1:10">
      <c r="A386" s="75" t="s">
        <v>54</v>
      </c>
      <c r="B386" s="76" t="s">
        <v>671</v>
      </c>
      <c r="C386" s="77">
        <v>95</v>
      </c>
      <c r="D386" s="78"/>
      <c r="E386" s="79">
        <v>14</v>
      </c>
      <c r="F386" s="80">
        <v>13</v>
      </c>
      <c r="G386" s="80">
        <v>0</v>
      </c>
      <c r="H386" s="82">
        <f>F386/E386</f>
        <v>0.928571428571429</v>
      </c>
      <c r="I386" s="93">
        <f>G386/E386</f>
        <v>0</v>
      </c>
      <c r="J386" s="96">
        <f>H386*60+40</f>
        <v>95.7142857142857</v>
      </c>
    </row>
    <row r="387" spans="1:10">
      <c r="A387" s="83"/>
      <c r="B387" s="76" t="s">
        <v>672</v>
      </c>
      <c r="C387" s="77">
        <v>96</v>
      </c>
      <c r="D387" s="78"/>
      <c r="E387" s="84"/>
      <c r="F387" s="85"/>
      <c r="G387" s="85"/>
      <c r="H387" s="86"/>
      <c r="I387" s="93"/>
      <c r="J387" s="97"/>
    </row>
    <row r="388" spans="1:10">
      <c r="A388" s="83"/>
      <c r="B388" s="76" t="s">
        <v>673</v>
      </c>
      <c r="C388" s="77">
        <v>96</v>
      </c>
      <c r="D388" s="78"/>
      <c r="E388" s="84"/>
      <c r="F388" s="85"/>
      <c r="G388" s="85"/>
      <c r="H388" s="86"/>
      <c r="I388" s="93"/>
      <c r="J388" s="97"/>
    </row>
    <row r="389" spans="1:10">
      <c r="A389" s="83"/>
      <c r="B389" s="76" t="s">
        <v>674</v>
      </c>
      <c r="C389" s="77">
        <v>96</v>
      </c>
      <c r="D389" s="78"/>
      <c r="E389" s="84"/>
      <c r="F389" s="85"/>
      <c r="G389" s="85"/>
      <c r="H389" s="86"/>
      <c r="I389" s="93"/>
      <c r="J389" s="97"/>
    </row>
    <row r="390" spans="1:10">
      <c r="A390" s="83"/>
      <c r="B390" s="76" t="s">
        <v>675</v>
      </c>
      <c r="C390" s="77">
        <v>97</v>
      </c>
      <c r="D390" s="78"/>
      <c r="E390" s="84"/>
      <c r="F390" s="85"/>
      <c r="G390" s="85"/>
      <c r="H390" s="86"/>
      <c r="I390" s="93"/>
      <c r="J390" s="97"/>
    </row>
    <row r="391" spans="1:10">
      <c r="A391" s="83"/>
      <c r="B391" s="76" t="s">
        <v>676</v>
      </c>
      <c r="C391" s="77">
        <v>96</v>
      </c>
      <c r="D391" s="78"/>
      <c r="E391" s="84"/>
      <c r="F391" s="85"/>
      <c r="G391" s="85"/>
      <c r="H391" s="86"/>
      <c r="I391" s="93"/>
      <c r="J391" s="97"/>
    </row>
    <row r="392" spans="1:10">
      <c r="A392" s="83"/>
      <c r="B392" s="76" t="s">
        <v>677</v>
      </c>
      <c r="C392" s="77">
        <v>95</v>
      </c>
      <c r="D392" s="78"/>
      <c r="E392" s="84"/>
      <c r="F392" s="85"/>
      <c r="G392" s="85"/>
      <c r="H392" s="86"/>
      <c r="I392" s="93"/>
      <c r="J392" s="97"/>
    </row>
    <row r="393" spans="1:10">
      <c r="A393" s="83"/>
      <c r="B393" s="76" t="s">
        <v>678</v>
      </c>
      <c r="C393" s="77">
        <v>96</v>
      </c>
      <c r="D393" s="78"/>
      <c r="E393" s="84"/>
      <c r="F393" s="85"/>
      <c r="G393" s="85"/>
      <c r="H393" s="86"/>
      <c r="I393" s="93"/>
      <c r="J393" s="97"/>
    </row>
    <row r="394" spans="1:10">
      <c r="A394" s="83"/>
      <c r="B394" s="76" t="s">
        <v>679</v>
      </c>
      <c r="C394" s="77">
        <v>97</v>
      </c>
      <c r="D394" s="78"/>
      <c r="E394" s="84"/>
      <c r="F394" s="85"/>
      <c r="G394" s="85"/>
      <c r="H394" s="86"/>
      <c r="I394" s="93"/>
      <c r="J394" s="97"/>
    </row>
    <row r="395" spans="1:10">
      <c r="A395" s="83"/>
      <c r="B395" s="76" t="s">
        <v>680</v>
      </c>
      <c r="C395" s="77">
        <v>95</v>
      </c>
      <c r="D395" s="78"/>
      <c r="E395" s="84"/>
      <c r="F395" s="85"/>
      <c r="G395" s="85"/>
      <c r="H395" s="86"/>
      <c r="I395" s="93"/>
      <c r="J395" s="97"/>
    </row>
    <row r="396" spans="1:10">
      <c r="A396" s="83"/>
      <c r="B396" s="76" t="s">
        <v>681</v>
      </c>
      <c r="C396" s="77">
        <v>98</v>
      </c>
      <c r="D396" s="78"/>
      <c r="E396" s="84"/>
      <c r="F396" s="85"/>
      <c r="G396" s="85"/>
      <c r="H396" s="86"/>
      <c r="I396" s="93"/>
      <c r="J396" s="97"/>
    </row>
    <row r="397" spans="1:10">
      <c r="A397" s="83"/>
      <c r="B397" s="76" t="s">
        <v>456</v>
      </c>
      <c r="C397" s="77">
        <v>98</v>
      </c>
      <c r="D397" s="78"/>
      <c r="E397" s="84"/>
      <c r="F397" s="85"/>
      <c r="G397" s="85"/>
      <c r="H397" s="86"/>
      <c r="I397" s="93"/>
      <c r="J397" s="97"/>
    </row>
    <row r="398" spans="1:10">
      <c r="A398" s="83"/>
      <c r="B398" s="76" t="s">
        <v>682</v>
      </c>
      <c r="C398" s="77">
        <v>94</v>
      </c>
      <c r="D398" s="78"/>
      <c r="E398" s="84"/>
      <c r="F398" s="85"/>
      <c r="G398" s="85"/>
      <c r="H398" s="86"/>
      <c r="I398" s="93"/>
      <c r="J398" s="97"/>
    </row>
    <row r="399" spans="1:10">
      <c r="A399" s="83"/>
      <c r="B399" s="76" t="s">
        <v>644</v>
      </c>
      <c r="C399" s="77">
        <v>96.5</v>
      </c>
      <c r="D399" s="78"/>
      <c r="E399" s="84"/>
      <c r="F399" s="85"/>
      <c r="G399" s="85"/>
      <c r="H399" s="86"/>
      <c r="I399" s="93"/>
      <c r="J399" s="97"/>
    </row>
    <row r="400" spans="1:10">
      <c r="A400" s="91" t="s">
        <v>55</v>
      </c>
      <c r="B400" s="76" t="s">
        <v>683</v>
      </c>
      <c r="C400" s="77">
        <v>94</v>
      </c>
      <c r="D400" s="78"/>
      <c r="E400" s="92">
        <v>13</v>
      </c>
      <c r="F400" s="81">
        <v>9</v>
      </c>
      <c r="G400" s="80">
        <v>0</v>
      </c>
      <c r="H400" s="93">
        <f>F400/E400</f>
        <v>0.692307692307692</v>
      </c>
      <c r="I400" s="93">
        <f>G400/E400</f>
        <v>0</v>
      </c>
      <c r="J400" s="96">
        <f>H400*60+40</f>
        <v>81.5384615384615</v>
      </c>
    </row>
    <row r="401" spans="1:10">
      <c r="A401" s="91"/>
      <c r="B401" s="76" t="s">
        <v>684</v>
      </c>
      <c r="C401" s="77">
        <v>97</v>
      </c>
      <c r="D401" s="78"/>
      <c r="E401" s="92"/>
      <c r="F401" s="81"/>
      <c r="G401" s="85"/>
      <c r="H401" s="93"/>
      <c r="I401" s="93"/>
      <c r="J401" s="97"/>
    </row>
    <row r="402" spans="1:10">
      <c r="A402" s="91"/>
      <c r="B402" s="76" t="s">
        <v>685</v>
      </c>
      <c r="C402" s="77">
        <v>94</v>
      </c>
      <c r="D402" s="78"/>
      <c r="E402" s="92"/>
      <c r="F402" s="81"/>
      <c r="G402" s="85"/>
      <c r="H402" s="93"/>
      <c r="I402" s="93"/>
      <c r="J402" s="97"/>
    </row>
    <row r="403" spans="1:10">
      <c r="A403" s="91"/>
      <c r="B403" s="76" t="s">
        <v>686</v>
      </c>
      <c r="C403" s="77">
        <v>95</v>
      </c>
      <c r="D403" s="78"/>
      <c r="E403" s="92"/>
      <c r="F403" s="81"/>
      <c r="G403" s="85"/>
      <c r="H403" s="93"/>
      <c r="I403" s="93"/>
      <c r="J403" s="97"/>
    </row>
    <row r="404" spans="1:10">
      <c r="A404" s="91"/>
      <c r="B404" s="76" t="s">
        <v>687</v>
      </c>
      <c r="C404" s="77">
        <v>97</v>
      </c>
      <c r="D404" s="78"/>
      <c r="E404" s="92"/>
      <c r="F404" s="81"/>
      <c r="G404" s="85"/>
      <c r="H404" s="93"/>
      <c r="I404" s="93"/>
      <c r="J404" s="97"/>
    </row>
    <row r="405" spans="1:10">
      <c r="A405" s="91"/>
      <c r="B405" s="76" t="s">
        <v>688</v>
      </c>
      <c r="C405" s="77">
        <v>93</v>
      </c>
      <c r="D405" s="78"/>
      <c r="E405" s="92"/>
      <c r="F405" s="81"/>
      <c r="G405" s="85"/>
      <c r="H405" s="93"/>
      <c r="I405" s="93"/>
      <c r="J405" s="97"/>
    </row>
    <row r="406" spans="1:10">
      <c r="A406" s="91"/>
      <c r="B406" s="76" t="s">
        <v>689</v>
      </c>
      <c r="C406" s="77">
        <v>95</v>
      </c>
      <c r="D406" s="78"/>
      <c r="E406" s="92"/>
      <c r="F406" s="81"/>
      <c r="G406" s="85"/>
      <c r="H406" s="93"/>
      <c r="I406" s="93"/>
      <c r="J406" s="97"/>
    </row>
    <row r="407" spans="1:10">
      <c r="A407" s="91"/>
      <c r="B407" s="76" t="s">
        <v>690</v>
      </c>
      <c r="C407" s="77">
        <v>95</v>
      </c>
      <c r="D407" s="78"/>
      <c r="E407" s="92"/>
      <c r="F407" s="81"/>
      <c r="G407" s="85"/>
      <c r="H407" s="93"/>
      <c r="I407" s="93"/>
      <c r="J407" s="97"/>
    </row>
    <row r="408" spans="1:10">
      <c r="A408" s="91"/>
      <c r="B408" s="76" t="s">
        <v>691</v>
      </c>
      <c r="C408" s="77">
        <v>93</v>
      </c>
      <c r="D408" s="78"/>
      <c r="E408" s="92"/>
      <c r="F408" s="81"/>
      <c r="G408" s="85"/>
      <c r="H408" s="93"/>
      <c r="I408" s="93"/>
      <c r="J408" s="97"/>
    </row>
    <row r="409" spans="1:10">
      <c r="A409" s="91"/>
      <c r="B409" s="76" t="s">
        <v>692</v>
      </c>
      <c r="C409" s="77">
        <v>97</v>
      </c>
      <c r="D409" s="78"/>
      <c r="E409" s="92"/>
      <c r="F409" s="81"/>
      <c r="G409" s="85"/>
      <c r="H409" s="93"/>
      <c r="I409" s="93"/>
      <c r="J409" s="97"/>
    </row>
    <row r="410" spans="1:10">
      <c r="A410" s="91"/>
      <c r="B410" s="76" t="s">
        <v>693</v>
      </c>
      <c r="C410" s="77">
        <v>95</v>
      </c>
      <c r="D410" s="78"/>
      <c r="E410" s="92"/>
      <c r="F410" s="81"/>
      <c r="G410" s="85"/>
      <c r="H410" s="93"/>
      <c r="I410" s="93"/>
      <c r="J410" s="97"/>
    </row>
    <row r="411" spans="1:10">
      <c r="A411" s="91"/>
      <c r="B411" s="76" t="s">
        <v>694</v>
      </c>
      <c r="C411" s="77">
        <v>97</v>
      </c>
      <c r="D411" s="78"/>
      <c r="E411" s="92"/>
      <c r="F411" s="81"/>
      <c r="G411" s="85"/>
      <c r="H411" s="93"/>
      <c r="I411" s="93"/>
      <c r="J411" s="97"/>
    </row>
    <row r="412" spans="1:10">
      <c r="A412" s="91"/>
      <c r="B412" s="76" t="s">
        <v>695</v>
      </c>
      <c r="C412" s="77">
        <v>97</v>
      </c>
      <c r="D412" s="78"/>
      <c r="E412" s="92"/>
      <c r="F412" s="81"/>
      <c r="G412" s="89"/>
      <c r="H412" s="93"/>
      <c r="I412" s="93"/>
      <c r="J412" s="97"/>
    </row>
    <row r="413" spans="1:10">
      <c r="A413" s="91" t="s">
        <v>696</v>
      </c>
      <c r="B413" s="76" t="s">
        <v>697</v>
      </c>
      <c r="C413" s="77">
        <v>97</v>
      </c>
      <c r="D413" s="78"/>
      <c r="E413" s="92">
        <v>8</v>
      </c>
      <c r="F413" s="81">
        <v>6</v>
      </c>
      <c r="G413" s="80">
        <v>0</v>
      </c>
      <c r="H413" s="93">
        <f>F413/E413</f>
        <v>0.75</v>
      </c>
      <c r="I413" s="93">
        <f>G413/E413</f>
        <v>0</v>
      </c>
      <c r="J413" s="96">
        <f>H413*60+40</f>
        <v>85</v>
      </c>
    </row>
    <row r="414" spans="1:10">
      <c r="A414" s="91"/>
      <c r="B414" s="76" t="s">
        <v>698</v>
      </c>
      <c r="C414" s="77">
        <v>93</v>
      </c>
      <c r="D414" s="78"/>
      <c r="E414" s="92"/>
      <c r="F414" s="81"/>
      <c r="G414" s="85"/>
      <c r="H414" s="93"/>
      <c r="I414" s="93"/>
      <c r="J414" s="97"/>
    </row>
    <row r="415" spans="1:10">
      <c r="A415" s="91"/>
      <c r="B415" s="76" t="s">
        <v>699</v>
      </c>
      <c r="C415" s="77">
        <v>95</v>
      </c>
      <c r="D415" s="78"/>
      <c r="E415" s="92"/>
      <c r="F415" s="81"/>
      <c r="G415" s="85"/>
      <c r="H415" s="93"/>
      <c r="I415" s="93"/>
      <c r="J415" s="97"/>
    </row>
    <row r="416" spans="1:10">
      <c r="A416" s="91"/>
      <c r="B416" s="76" t="s">
        <v>700</v>
      </c>
      <c r="C416" s="77">
        <v>90</v>
      </c>
      <c r="D416" s="78"/>
      <c r="E416" s="92"/>
      <c r="F416" s="81"/>
      <c r="G416" s="85"/>
      <c r="H416" s="93"/>
      <c r="I416" s="93"/>
      <c r="J416" s="97"/>
    </row>
    <row r="417" spans="1:10">
      <c r="A417" s="91"/>
      <c r="B417" s="76" t="s">
        <v>701</v>
      </c>
      <c r="C417" s="77">
        <v>97</v>
      </c>
      <c r="D417" s="78"/>
      <c r="E417" s="92"/>
      <c r="F417" s="81"/>
      <c r="G417" s="85"/>
      <c r="H417" s="93"/>
      <c r="I417" s="93"/>
      <c r="J417" s="97"/>
    </row>
    <row r="418" spans="1:10">
      <c r="A418" s="91"/>
      <c r="B418" s="76" t="s">
        <v>702</v>
      </c>
      <c r="C418" s="77">
        <v>95</v>
      </c>
      <c r="D418" s="78"/>
      <c r="E418" s="92"/>
      <c r="F418" s="81"/>
      <c r="G418" s="85"/>
      <c r="H418" s="93"/>
      <c r="I418" s="93"/>
      <c r="J418" s="97"/>
    </row>
    <row r="419" spans="1:10">
      <c r="A419" s="91"/>
      <c r="B419" s="76" t="s">
        <v>703</v>
      </c>
      <c r="C419" s="77">
        <v>96</v>
      </c>
      <c r="D419" s="78"/>
      <c r="E419" s="92"/>
      <c r="F419" s="81"/>
      <c r="G419" s="85"/>
      <c r="H419" s="93"/>
      <c r="I419" s="93"/>
      <c r="J419" s="97"/>
    </row>
    <row r="420" spans="1:10">
      <c r="A420" s="91"/>
      <c r="B420" s="76" t="s">
        <v>704</v>
      </c>
      <c r="C420" s="77">
        <v>95.5</v>
      </c>
      <c r="D420" s="78"/>
      <c r="E420" s="92"/>
      <c r="F420" s="81"/>
      <c r="G420" s="89"/>
      <c r="H420" s="93"/>
      <c r="I420" s="93"/>
      <c r="J420" s="97"/>
    </row>
    <row r="421" spans="1:10">
      <c r="A421" s="91" t="s">
        <v>705</v>
      </c>
      <c r="B421" s="76" t="s">
        <v>706</v>
      </c>
      <c r="C421" s="77">
        <v>98</v>
      </c>
      <c r="D421" s="78"/>
      <c r="E421" s="92">
        <v>8</v>
      </c>
      <c r="F421" s="81">
        <v>4</v>
      </c>
      <c r="G421" s="80">
        <v>0</v>
      </c>
      <c r="H421" s="93">
        <f>F421/E421</f>
        <v>0.5</v>
      </c>
      <c r="I421" s="93">
        <f>G421/E421</f>
        <v>0</v>
      </c>
      <c r="J421" s="96">
        <f>H421*60+40</f>
        <v>70</v>
      </c>
    </row>
    <row r="422" spans="1:10">
      <c r="A422" s="91"/>
      <c r="B422" s="76" t="s">
        <v>707</v>
      </c>
      <c r="C422" s="77">
        <v>96</v>
      </c>
      <c r="D422" s="78"/>
      <c r="E422" s="92"/>
      <c r="F422" s="81"/>
      <c r="G422" s="85"/>
      <c r="H422" s="93"/>
      <c r="I422" s="93"/>
      <c r="J422" s="97"/>
    </row>
    <row r="423" spans="1:10">
      <c r="A423" s="91"/>
      <c r="B423" s="76" t="s">
        <v>708</v>
      </c>
      <c r="C423" s="77">
        <v>92</v>
      </c>
      <c r="D423" s="78"/>
      <c r="E423" s="92"/>
      <c r="F423" s="81"/>
      <c r="G423" s="85"/>
      <c r="H423" s="93"/>
      <c r="I423" s="93"/>
      <c r="J423" s="97"/>
    </row>
    <row r="424" spans="1:10">
      <c r="A424" s="91"/>
      <c r="B424" s="76" t="s">
        <v>709</v>
      </c>
      <c r="C424" s="77">
        <v>94</v>
      </c>
      <c r="D424" s="78"/>
      <c r="E424" s="92"/>
      <c r="F424" s="81"/>
      <c r="G424" s="85"/>
      <c r="H424" s="93"/>
      <c r="I424" s="93"/>
      <c r="J424" s="97"/>
    </row>
    <row r="425" spans="1:10">
      <c r="A425" s="91"/>
      <c r="B425" s="76" t="s">
        <v>710</v>
      </c>
      <c r="C425" s="77">
        <v>94</v>
      </c>
      <c r="D425" s="78"/>
      <c r="E425" s="92"/>
      <c r="F425" s="81"/>
      <c r="G425" s="85"/>
      <c r="H425" s="93"/>
      <c r="I425" s="93"/>
      <c r="J425" s="97"/>
    </row>
    <row r="426" spans="1:10">
      <c r="A426" s="91"/>
      <c r="B426" s="76" t="s">
        <v>711</v>
      </c>
      <c r="C426" s="77">
        <v>98</v>
      </c>
      <c r="D426" s="78"/>
      <c r="E426" s="92"/>
      <c r="F426" s="81"/>
      <c r="G426" s="85"/>
      <c r="H426" s="93"/>
      <c r="I426" s="93"/>
      <c r="J426" s="97"/>
    </row>
    <row r="427" spans="1:10">
      <c r="A427" s="91"/>
      <c r="B427" s="76" t="s">
        <v>712</v>
      </c>
      <c r="C427" s="77">
        <v>97</v>
      </c>
      <c r="D427" s="78"/>
      <c r="E427" s="92"/>
      <c r="F427" s="81"/>
      <c r="G427" s="85"/>
      <c r="H427" s="93"/>
      <c r="I427" s="93"/>
      <c r="J427" s="97"/>
    </row>
    <row r="428" spans="1:10">
      <c r="A428" s="91"/>
      <c r="B428" s="76" t="s">
        <v>713</v>
      </c>
      <c r="C428" s="77">
        <v>93</v>
      </c>
      <c r="D428" s="78"/>
      <c r="E428" s="92"/>
      <c r="F428" s="81"/>
      <c r="G428" s="89"/>
      <c r="H428" s="93"/>
      <c r="I428" s="93"/>
      <c r="J428" s="97"/>
    </row>
    <row r="429" spans="1:10">
      <c r="A429" s="91" t="s">
        <v>58</v>
      </c>
      <c r="B429" s="92" t="s">
        <v>714</v>
      </c>
      <c r="C429" s="77">
        <v>98</v>
      </c>
      <c r="D429" s="78"/>
      <c r="E429" s="92">
        <v>5</v>
      </c>
      <c r="F429" s="81">
        <v>5</v>
      </c>
      <c r="G429" s="80">
        <v>0</v>
      </c>
      <c r="H429" s="93">
        <f>F429/E429</f>
        <v>1</v>
      </c>
      <c r="I429" s="93">
        <f>G429/E429</f>
        <v>0</v>
      </c>
      <c r="J429" s="96">
        <f>H429*60+40</f>
        <v>100</v>
      </c>
    </row>
    <row r="430" spans="1:10">
      <c r="A430" s="91"/>
      <c r="B430" s="92" t="s">
        <v>715</v>
      </c>
      <c r="C430" s="77">
        <v>97</v>
      </c>
      <c r="D430" s="78"/>
      <c r="E430" s="92"/>
      <c r="F430" s="81"/>
      <c r="G430" s="85"/>
      <c r="H430" s="93"/>
      <c r="I430" s="93"/>
      <c r="J430" s="97"/>
    </row>
    <row r="431" spans="1:10">
      <c r="A431" s="91"/>
      <c r="B431" s="92" t="s">
        <v>716</v>
      </c>
      <c r="C431" s="77">
        <v>98</v>
      </c>
      <c r="D431" s="78"/>
      <c r="E431" s="92"/>
      <c r="F431" s="81"/>
      <c r="G431" s="85"/>
      <c r="H431" s="93"/>
      <c r="I431" s="93"/>
      <c r="J431" s="97"/>
    </row>
    <row r="432" spans="1:10">
      <c r="A432" s="91"/>
      <c r="B432" s="92" t="s">
        <v>717</v>
      </c>
      <c r="C432" s="77">
        <v>96</v>
      </c>
      <c r="D432" s="78"/>
      <c r="E432" s="92"/>
      <c r="F432" s="81"/>
      <c r="G432" s="85"/>
      <c r="H432" s="93"/>
      <c r="I432" s="93"/>
      <c r="J432" s="97"/>
    </row>
    <row r="433" spans="1:10">
      <c r="A433" s="91"/>
      <c r="B433" s="92" t="s">
        <v>718</v>
      </c>
      <c r="C433" s="77">
        <v>98</v>
      </c>
      <c r="D433" s="78"/>
      <c r="E433" s="92"/>
      <c r="F433" s="81"/>
      <c r="G433" s="89"/>
      <c r="H433" s="93"/>
      <c r="I433" s="93"/>
      <c r="J433" s="97"/>
    </row>
    <row r="434" spans="1:10">
      <c r="A434" s="91" t="s">
        <v>719</v>
      </c>
      <c r="B434" s="76" t="s">
        <v>720</v>
      </c>
      <c r="C434" s="77">
        <v>95</v>
      </c>
      <c r="D434" s="78"/>
      <c r="E434" s="84">
        <v>9</v>
      </c>
      <c r="F434" s="81">
        <v>5</v>
      </c>
      <c r="G434" s="80">
        <v>0</v>
      </c>
      <c r="H434" s="93">
        <f>F434/E434</f>
        <v>0.555555555555556</v>
      </c>
      <c r="I434" s="93">
        <f>G434/E434</f>
        <v>0</v>
      </c>
      <c r="J434" s="96">
        <f>H434*60+40</f>
        <v>73.3333333333333</v>
      </c>
    </row>
    <row r="435" spans="1:10">
      <c r="A435" s="91"/>
      <c r="B435" s="76" t="s">
        <v>721</v>
      </c>
      <c r="C435" s="77">
        <v>95</v>
      </c>
      <c r="D435" s="78"/>
      <c r="E435" s="84"/>
      <c r="F435" s="81"/>
      <c r="G435" s="85"/>
      <c r="H435" s="93"/>
      <c r="I435" s="93"/>
      <c r="J435" s="97"/>
    </row>
    <row r="436" spans="1:10">
      <c r="A436" s="91"/>
      <c r="B436" s="76" t="s">
        <v>722</v>
      </c>
      <c r="C436" s="77">
        <v>96</v>
      </c>
      <c r="D436" s="78"/>
      <c r="E436" s="84"/>
      <c r="F436" s="81"/>
      <c r="G436" s="85"/>
      <c r="H436" s="93"/>
      <c r="I436" s="93"/>
      <c r="J436" s="97"/>
    </row>
    <row r="437" spans="1:10">
      <c r="A437" s="91"/>
      <c r="B437" s="76" t="s">
        <v>723</v>
      </c>
      <c r="C437" s="77">
        <v>95</v>
      </c>
      <c r="D437" s="78"/>
      <c r="E437" s="84"/>
      <c r="F437" s="81"/>
      <c r="G437" s="85"/>
      <c r="H437" s="93"/>
      <c r="I437" s="93"/>
      <c r="J437" s="97"/>
    </row>
    <row r="438" spans="1:10">
      <c r="A438" s="91"/>
      <c r="B438" s="76" t="s">
        <v>724</v>
      </c>
      <c r="C438" s="77">
        <v>96.5</v>
      </c>
      <c r="D438" s="78"/>
      <c r="E438" s="84"/>
      <c r="F438" s="81"/>
      <c r="G438" s="85"/>
      <c r="H438" s="93"/>
      <c r="I438" s="93"/>
      <c r="J438" s="97"/>
    </row>
    <row r="439" spans="1:10">
      <c r="A439" s="91"/>
      <c r="B439" s="76" t="s">
        <v>725</v>
      </c>
      <c r="C439" s="77">
        <v>94</v>
      </c>
      <c r="D439" s="78"/>
      <c r="E439" s="84"/>
      <c r="F439" s="81"/>
      <c r="G439" s="85"/>
      <c r="H439" s="93"/>
      <c r="I439" s="93"/>
      <c r="J439" s="97"/>
    </row>
    <row r="440" spans="1:10">
      <c r="A440" s="91"/>
      <c r="B440" s="76" t="s">
        <v>726</v>
      </c>
      <c r="C440" s="77">
        <v>93</v>
      </c>
      <c r="D440" s="78"/>
      <c r="E440" s="84"/>
      <c r="F440" s="81"/>
      <c r="G440" s="85"/>
      <c r="H440" s="93"/>
      <c r="I440" s="93"/>
      <c r="J440" s="97"/>
    </row>
    <row r="441" spans="1:10">
      <c r="A441" s="91"/>
      <c r="B441" s="76" t="s">
        <v>727</v>
      </c>
      <c r="C441" s="77">
        <v>92</v>
      </c>
      <c r="D441" s="78"/>
      <c r="E441" s="84"/>
      <c r="F441" s="81"/>
      <c r="G441" s="85"/>
      <c r="H441" s="93"/>
      <c r="I441" s="93"/>
      <c r="J441" s="97"/>
    </row>
    <row r="442" spans="1:10">
      <c r="A442" s="91"/>
      <c r="B442" s="76" t="s">
        <v>728</v>
      </c>
      <c r="C442" s="77">
        <v>94</v>
      </c>
      <c r="D442" s="78"/>
      <c r="E442" s="88"/>
      <c r="F442" s="81"/>
      <c r="G442" s="89"/>
      <c r="H442" s="93"/>
      <c r="I442" s="93"/>
      <c r="J442" s="98"/>
    </row>
    <row r="443" spans="1:10">
      <c r="A443" s="91" t="s">
        <v>60</v>
      </c>
      <c r="B443" s="76" t="s">
        <v>729</v>
      </c>
      <c r="C443" s="77">
        <v>94.5</v>
      </c>
      <c r="D443" s="78"/>
      <c r="E443" s="92">
        <v>11</v>
      </c>
      <c r="F443" s="81">
        <v>5</v>
      </c>
      <c r="G443" s="80">
        <v>0</v>
      </c>
      <c r="H443" s="93">
        <f>F443/E443</f>
        <v>0.454545454545455</v>
      </c>
      <c r="I443" s="93">
        <f>G443/E443</f>
        <v>0</v>
      </c>
      <c r="J443" s="96">
        <f>H443*60+40</f>
        <v>67.2727272727273</v>
      </c>
    </row>
    <row r="444" spans="1:10">
      <c r="A444" s="91"/>
      <c r="B444" s="92" t="s">
        <v>730</v>
      </c>
      <c r="C444" s="77">
        <v>95</v>
      </c>
      <c r="D444" s="78"/>
      <c r="E444" s="92"/>
      <c r="F444" s="81"/>
      <c r="G444" s="85"/>
      <c r="H444" s="93"/>
      <c r="I444" s="93"/>
      <c r="J444" s="97"/>
    </row>
    <row r="445" spans="1:10">
      <c r="A445" s="91"/>
      <c r="B445" s="92" t="s">
        <v>731</v>
      </c>
      <c r="C445" s="77">
        <v>92</v>
      </c>
      <c r="D445" s="78"/>
      <c r="E445" s="92"/>
      <c r="F445" s="81"/>
      <c r="G445" s="85"/>
      <c r="H445" s="93"/>
      <c r="I445" s="93"/>
      <c r="J445" s="97"/>
    </row>
    <row r="446" spans="1:10">
      <c r="A446" s="91"/>
      <c r="B446" s="92" t="s">
        <v>732</v>
      </c>
      <c r="C446" s="77">
        <v>94</v>
      </c>
      <c r="D446" s="78"/>
      <c r="E446" s="92"/>
      <c r="F446" s="81"/>
      <c r="G446" s="85"/>
      <c r="H446" s="93"/>
      <c r="I446" s="93"/>
      <c r="J446" s="97"/>
    </row>
    <row r="447" spans="1:10">
      <c r="A447" s="91"/>
      <c r="B447" s="92" t="s">
        <v>733</v>
      </c>
      <c r="C447" s="77">
        <v>94</v>
      </c>
      <c r="D447" s="78"/>
      <c r="E447" s="92"/>
      <c r="F447" s="81"/>
      <c r="G447" s="85"/>
      <c r="H447" s="93"/>
      <c r="I447" s="93"/>
      <c r="J447" s="97"/>
    </row>
    <row r="448" spans="1:10">
      <c r="A448" s="91"/>
      <c r="B448" s="92" t="s">
        <v>734</v>
      </c>
      <c r="C448" s="77">
        <v>94</v>
      </c>
      <c r="D448" s="78"/>
      <c r="E448" s="92"/>
      <c r="F448" s="81"/>
      <c r="G448" s="85"/>
      <c r="H448" s="93"/>
      <c r="I448" s="93"/>
      <c r="J448" s="97"/>
    </row>
    <row r="449" spans="1:10">
      <c r="A449" s="91"/>
      <c r="B449" s="92" t="s">
        <v>735</v>
      </c>
      <c r="C449" s="77">
        <v>95</v>
      </c>
      <c r="D449" s="78"/>
      <c r="E449" s="92"/>
      <c r="F449" s="81"/>
      <c r="G449" s="85"/>
      <c r="H449" s="93"/>
      <c r="I449" s="93"/>
      <c r="J449" s="97"/>
    </row>
    <row r="450" spans="1:10">
      <c r="A450" s="91"/>
      <c r="B450" s="92" t="s">
        <v>736</v>
      </c>
      <c r="C450" s="77">
        <v>92</v>
      </c>
      <c r="D450" s="78"/>
      <c r="E450" s="92"/>
      <c r="F450" s="81"/>
      <c r="G450" s="85"/>
      <c r="H450" s="93"/>
      <c r="I450" s="93"/>
      <c r="J450" s="97"/>
    </row>
    <row r="451" spans="1:10">
      <c r="A451" s="91"/>
      <c r="B451" s="92" t="s">
        <v>737</v>
      </c>
      <c r="C451" s="77">
        <v>94</v>
      </c>
      <c r="D451" s="78"/>
      <c r="E451" s="92"/>
      <c r="F451" s="81"/>
      <c r="G451" s="85"/>
      <c r="H451" s="93"/>
      <c r="I451" s="93"/>
      <c r="J451" s="97"/>
    </row>
    <row r="452" spans="1:10">
      <c r="A452" s="91"/>
      <c r="B452" s="92" t="s">
        <v>738</v>
      </c>
      <c r="C452" s="77">
        <v>94.5</v>
      </c>
      <c r="D452" s="78"/>
      <c r="E452" s="92"/>
      <c r="F452" s="81"/>
      <c r="G452" s="85"/>
      <c r="H452" s="93"/>
      <c r="I452" s="93"/>
      <c r="J452" s="97"/>
    </row>
    <row r="453" spans="1:10">
      <c r="A453" s="91"/>
      <c r="B453" s="92" t="s">
        <v>739</v>
      </c>
      <c r="C453" s="77">
        <v>96</v>
      </c>
      <c r="D453" s="78"/>
      <c r="E453" s="92"/>
      <c r="F453" s="81"/>
      <c r="G453" s="85"/>
      <c r="H453" s="93"/>
      <c r="I453" s="93"/>
      <c r="J453" s="97"/>
    </row>
    <row r="454" spans="1:10">
      <c r="A454" s="75" t="s">
        <v>740</v>
      </c>
      <c r="B454" s="92" t="s">
        <v>741</v>
      </c>
      <c r="C454" s="77">
        <v>94</v>
      </c>
      <c r="D454" s="78"/>
      <c r="E454" s="99">
        <v>11</v>
      </c>
      <c r="F454" s="100">
        <v>4</v>
      </c>
      <c r="G454" s="80">
        <v>0</v>
      </c>
      <c r="H454" s="101">
        <f>F454/E454</f>
        <v>0.363636363636364</v>
      </c>
      <c r="I454" s="93">
        <f>G454/E454</f>
        <v>0</v>
      </c>
      <c r="J454" s="96">
        <f>H454*60+40</f>
        <v>61.8181818181818</v>
      </c>
    </row>
    <row r="455" spans="1:10">
      <c r="A455" s="83"/>
      <c r="B455" s="102" t="s">
        <v>742</v>
      </c>
      <c r="C455" s="77">
        <v>92</v>
      </c>
      <c r="D455" s="78"/>
      <c r="E455" s="103"/>
      <c r="F455" s="104"/>
      <c r="G455" s="85"/>
      <c r="H455" s="105"/>
      <c r="I455" s="93"/>
      <c r="J455" s="97"/>
    </row>
    <row r="456" spans="1:10">
      <c r="A456" s="83"/>
      <c r="B456" s="102" t="s">
        <v>743</v>
      </c>
      <c r="C456" s="77">
        <v>94</v>
      </c>
      <c r="D456" s="78"/>
      <c r="E456" s="103"/>
      <c r="F456" s="104"/>
      <c r="G456" s="85"/>
      <c r="H456" s="105"/>
      <c r="I456" s="93"/>
      <c r="J456" s="97"/>
    </row>
    <row r="457" spans="1:10">
      <c r="A457" s="83"/>
      <c r="B457" s="102" t="s">
        <v>744</v>
      </c>
      <c r="C457" s="77">
        <v>96</v>
      </c>
      <c r="D457" s="78"/>
      <c r="E457" s="103"/>
      <c r="F457" s="104"/>
      <c r="G457" s="85"/>
      <c r="H457" s="105"/>
      <c r="I457" s="93"/>
      <c r="J457" s="97"/>
    </row>
    <row r="458" spans="1:10">
      <c r="A458" s="83"/>
      <c r="B458" s="102" t="s">
        <v>745</v>
      </c>
      <c r="C458" s="77">
        <v>91</v>
      </c>
      <c r="D458" s="78"/>
      <c r="E458" s="103"/>
      <c r="F458" s="104"/>
      <c r="G458" s="85"/>
      <c r="H458" s="105"/>
      <c r="I458" s="93"/>
      <c r="J458" s="97"/>
    </row>
    <row r="459" spans="1:10">
      <c r="A459" s="83"/>
      <c r="B459" s="102" t="s">
        <v>746</v>
      </c>
      <c r="C459" s="77">
        <v>90</v>
      </c>
      <c r="D459" s="78"/>
      <c r="E459" s="103"/>
      <c r="F459" s="104"/>
      <c r="G459" s="85"/>
      <c r="H459" s="105"/>
      <c r="I459" s="93"/>
      <c r="J459" s="97"/>
    </row>
    <row r="460" spans="1:10">
      <c r="A460" s="83"/>
      <c r="B460" s="102" t="s">
        <v>747</v>
      </c>
      <c r="C460" s="77">
        <v>94</v>
      </c>
      <c r="D460" s="78"/>
      <c r="E460" s="103"/>
      <c r="F460" s="104"/>
      <c r="G460" s="85"/>
      <c r="H460" s="105"/>
      <c r="I460" s="93"/>
      <c r="J460" s="97"/>
    </row>
    <row r="461" spans="1:10">
      <c r="A461" s="83"/>
      <c r="B461" s="102" t="s">
        <v>748</v>
      </c>
      <c r="C461" s="77">
        <v>91</v>
      </c>
      <c r="D461" s="78"/>
      <c r="E461" s="103"/>
      <c r="F461" s="104"/>
      <c r="G461" s="85"/>
      <c r="H461" s="105"/>
      <c r="I461" s="93"/>
      <c r="J461" s="97"/>
    </row>
    <row r="462" spans="1:10">
      <c r="A462" s="83"/>
      <c r="B462" s="102" t="s">
        <v>749</v>
      </c>
      <c r="C462" s="77">
        <v>97</v>
      </c>
      <c r="D462" s="78"/>
      <c r="E462" s="103"/>
      <c r="F462" s="104"/>
      <c r="G462" s="85"/>
      <c r="H462" s="105"/>
      <c r="I462" s="93"/>
      <c r="J462" s="97"/>
    </row>
    <row r="463" spans="1:10">
      <c r="A463" s="83"/>
      <c r="B463" s="102" t="s">
        <v>750</v>
      </c>
      <c r="C463" s="77">
        <v>96</v>
      </c>
      <c r="D463" s="78"/>
      <c r="E463" s="103"/>
      <c r="F463" s="104"/>
      <c r="G463" s="85"/>
      <c r="H463" s="105"/>
      <c r="I463" s="93"/>
      <c r="J463" s="97"/>
    </row>
    <row r="464" spans="1:10">
      <c r="A464" s="87"/>
      <c r="B464" s="102" t="s">
        <v>751</v>
      </c>
      <c r="C464" s="77">
        <v>96.5</v>
      </c>
      <c r="D464" s="78"/>
      <c r="E464" s="106"/>
      <c r="F464" s="107"/>
      <c r="G464" s="89"/>
      <c r="H464" s="108"/>
      <c r="I464" s="93"/>
      <c r="J464" s="97"/>
    </row>
    <row r="465" spans="1:10">
      <c r="A465" s="75" t="s">
        <v>62</v>
      </c>
      <c r="B465" s="102" t="s">
        <v>752</v>
      </c>
      <c r="C465" s="77">
        <v>99</v>
      </c>
      <c r="D465" s="78"/>
      <c r="E465" s="94">
        <v>13</v>
      </c>
      <c r="F465" s="109">
        <v>9</v>
      </c>
      <c r="G465" s="80">
        <v>0</v>
      </c>
      <c r="H465" s="110">
        <f>F465/E465</f>
        <v>0.692307692307692</v>
      </c>
      <c r="I465" s="93">
        <f>G465/E465</f>
        <v>0</v>
      </c>
      <c r="J465" s="96">
        <f>H465*60+40</f>
        <v>81.5384615384615</v>
      </c>
    </row>
    <row r="466" spans="1:10">
      <c r="A466" s="83"/>
      <c r="B466" s="102" t="s">
        <v>720</v>
      </c>
      <c r="C466" s="77">
        <v>95</v>
      </c>
      <c r="D466" s="78"/>
      <c r="E466" s="94"/>
      <c r="F466" s="109"/>
      <c r="G466" s="85"/>
      <c r="H466" s="110"/>
      <c r="I466" s="93"/>
      <c r="J466" s="97"/>
    </row>
    <row r="467" spans="1:10">
      <c r="A467" s="83"/>
      <c r="B467" s="102" t="s">
        <v>753</v>
      </c>
      <c r="C467" s="77">
        <v>96</v>
      </c>
      <c r="D467" s="78"/>
      <c r="E467" s="94"/>
      <c r="F467" s="109"/>
      <c r="G467" s="85"/>
      <c r="H467" s="110"/>
      <c r="I467" s="93"/>
      <c r="J467" s="97"/>
    </row>
    <row r="468" spans="1:10">
      <c r="A468" s="83"/>
      <c r="B468" s="102" t="s">
        <v>754</v>
      </c>
      <c r="C468" s="77">
        <v>94</v>
      </c>
      <c r="D468" s="78"/>
      <c r="E468" s="94"/>
      <c r="F468" s="109"/>
      <c r="G468" s="85"/>
      <c r="H468" s="110"/>
      <c r="I468" s="93"/>
      <c r="J468" s="97"/>
    </row>
    <row r="469" spans="1:10">
      <c r="A469" s="83"/>
      <c r="B469" s="102" t="s">
        <v>755</v>
      </c>
      <c r="C469" s="77">
        <v>96</v>
      </c>
      <c r="D469" s="78"/>
      <c r="E469" s="94"/>
      <c r="F469" s="109"/>
      <c r="G469" s="85"/>
      <c r="H469" s="110"/>
      <c r="I469" s="93"/>
      <c r="J469" s="97"/>
    </row>
    <row r="470" spans="1:10">
      <c r="A470" s="83"/>
      <c r="B470" s="102" t="s">
        <v>756</v>
      </c>
      <c r="C470" s="77">
        <v>96</v>
      </c>
      <c r="D470" s="78"/>
      <c r="E470" s="94"/>
      <c r="F470" s="109"/>
      <c r="G470" s="85"/>
      <c r="H470" s="110"/>
      <c r="I470" s="93"/>
      <c r="J470" s="97"/>
    </row>
    <row r="471" spans="1:10">
      <c r="A471" s="83"/>
      <c r="B471" s="102" t="s">
        <v>757</v>
      </c>
      <c r="C471" s="77">
        <v>97</v>
      </c>
      <c r="D471" s="78"/>
      <c r="E471" s="94"/>
      <c r="F471" s="109"/>
      <c r="G471" s="85"/>
      <c r="H471" s="110"/>
      <c r="I471" s="93"/>
      <c r="J471" s="97"/>
    </row>
    <row r="472" spans="1:10">
      <c r="A472" s="83"/>
      <c r="B472" s="102" t="s">
        <v>758</v>
      </c>
      <c r="C472" s="77">
        <v>94</v>
      </c>
      <c r="D472" s="78"/>
      <c r="E472" s="94"/>
      <c r="F472" s="109"/>
      <c r="G472" s="85"/>
      <c r="H472" s="110"/>
      <c r="I472" s="93"/>
      <c r="J472" s="97"/>
    </row>
    <row r="473" spans="1:10">
      <c r="A473" s="83"/>
      <c r="B473" s="102" t="s">
        <v>759</v>
      </c>
      <c r="C473" s="77">
        <v>98.5</v>
      </c>
      <c r="D473" s="78"/>
      <c r="E473" s="94"/>
      <c r="F473" s="109"/>
      <c r="G473" s="85"/>
      <c r="H473" s="110"/>
      <c r="I473" s="93"/>
      <c r="J473" s="97"/>
    </row>
    <row r="474" spans="1:10">
      <c r="A474" s="83"/>
      <c r="B474" s="102" t="s">
        <v>760</v>
      </c>
      <c r="C474" s="77">
        <v>96</v>
      </c>
      <c r="D474" s="78"/>
      <c r="E474" s="94"/>
      <c r="F474" s="109"/>
      <c r="G474" s="85"/>
      <c r="H474" s="110"/>
      <c r="I474" s="93"/>
      <c r="J474" s="97"/>
    </row>
    <row r="475" spans="1:10">
      <c r="A475" s="83"/>
      <c r="B475" s="102" t="s">
        <v>761</v>
      </c>
      <c r="C475" s="77">
        <v>92</v>
      </c>
      <c r="D475" s="78"/>
      <c r="E475" s="94"/>
      <c r="F475" s="109"/>
      <c r="G475" s="85"/>
      <c r="H475" s="110"/>
      <c r="I475" s="93"/>
      <c r="J475" s="97"/>
    </row>
    <row r="476" spans="1:10">
      <c r="A476" s="83"/>
      <c r="B476" s="102" t="s">
        <v>762</v>
      </c>
      <c r="C476" s="77">
        <v>95</v>
      </c>
      <c r="D476" s="78"/>
      <c r="E476" s="94"/>
      <c r="F476" s="109"/>
      <c r="G476" s="85"/>
      <c r="H476" s="110"/>
      <c r="I476" s="93"/>
      <c r="J476" s="97"/>
    </row>
    <row r="477" spans="1:10">
      <c r="A477" s="83"/>
      <c r="B477" s="102" t="s">
        <v>763</v>
      </c>
      <c r="C477" s="77">
        <v>93</v>
      </c>
      <c r="D477" s="78"/>
      <c r="E477" s="94"/>
      <c r="F477" s="109"/>
      <c r="G477" s="85"/>
      <c r="H477" s="110"/>
      <c r="I477" s="93"/>
      <c r="J477" s="97"/>
    </row>
    <row r="478" spans="1:10">
      <c r="A478" s="111" t="s">
        <v>764</v>
      </c>
      <c r="B478" s="102" t="s">
        <v>741</v>
      </c>
      <c r="C478" s="77">
        <v>94</v>
      </c>
      <c r="D478" s="78"/>
      <c r="E478" s="94">
        <v>10</v>
      </c>
      <c r="F478" s="109">
        <v>4</v>
      </c>
      <c r="G478" s="80">
        <v>0</v>
      </c>
      <c r="H478" s="110">
        <f>F478/E478</f>
        <v>0.4</v>
      </c>
      <c r="I478" s="93">
        <f>G478/E478</f>
        <v>0</v>
      </c>
      <c r="J478" s="114">
        <f>H478*60+40</f>
        <v>64</v>
      </c>
    </row>
    <row r="479" spans="1:10">
      <c r="A479" s="112"/>
      <c r="B479" s="102" t="s">
        <v>765</v>
      </c>
      <c r="C479" s="77">
        <v>94</v>
      </c>
      <c r="D479" s="78"/>
      <c r="E479" s="94"/>
      <c r="F479" s="109"/>
      <c r="G479" s="85"/>
      <c r="H479" s="110"/>
      <c r="I479" s="93"/>
      <c r="J479" s="115"/>
    </row>
    <row r="480" spans="1:10">
      <c r="A480" s="112"/>
      <c r="B480" s="102" t="s">
        <v>766</v>
      </c>
      <c r="C480" s="77">
        <v>94</v>
      </c>
      <c r="D480" s="78"/>
      <c r="E480" s="94"/>
      <c r="F480" s="109"/>
      <c r="G480" s="85"/>
      <c r="H480" s="110"/>
      <c r="I480" s="93"/>
      <c r="J480" s="115"/>
    </row>
    <row r="481" spans="1:10">
      <c r="A481" s="112"/>
      <c r="B481" s="102" t="s">
        <v>767</v>
      </c>
      <c r="C481" s="77">
        <v>93</v>
      </c>
      <c r="D481" s="78"/>
      <c r="E481" s="94"/>
      <c r="F481" s="109"/>
      <c r="G481" s="85"/>
      <c r="H481" s="110"/>
      <c r="I481" s="93"/>
      <c r="J481" s="115"/>
    </row>
    <row r="482" spans="1:10">
      <c r="A482" s="112"/>
      <c r="B482" s="102" t="s">
        <v>768</v>
      </c>
      <c r="C482" s="77">
        <v>93</v>
      </c>
      <c r="D482" s="78"/>
      <c r="E482" s="94"/>
      <c r="F482" s="109"/>
      <c r="G482" s="85"/>
      <c r="H482" s="110"/>
      <c r="I482" s="93"/>
      <c r="J482" s="115"/>
    </row>
    <row r="483" spans="1:10">
      <c r="A483" s="112"/>
      <c r="B483" s="102" t="s">
        <v>769</v>
      </c>
      <c r="C483" s="77">
        <v>99</v>
      </c>
      <c r="D483" s="78"/>
      <c r="E483" s="94"/>
      <c r="F483" s="109"/>
      <c r="G483" s="85"/>
      <c r="H483" s="110"/>
      <c r="I483" s="93"/>
      <c r="J483" s="115"/>
    </row>
    <row r="484" spans="1:10">
      <c r="A484" s="112"/>
      <c r="B484" s="102" t="s">
        <v>770</v>
      </c>
      <c r="C484" s="77">
        <v>95</v>
      </c>
      <c r="D484" s="78"/>
      <c r="E484" s="94"/>
      <c r="F484" s="109"/>
      <c r="G484" s="85"/>
      <c r="H484" s="110"/>
      <c r="I484" s="93"/>
      <c r="J484" s="115"/>
    </row>
    <row r="485" spans="1:10">
      <c r="A485" s="112"/>
      <c r="B485" s="102" t="s">
        <v>771</v>
      </c>
      <c r="C485" s="77">
        <v>94</v>
      </c>
      <c r="D485" s="78"/>
      <c r="E485" s="94"/>
      <c r="F485" s="109"/>
      <c r="G485" s="85"/>
      <c r="H485" s="110"/>
      <c r="I485" s="93"/>
      <c r="J485" s="115"/>
    </row>
    <row r="486" spans="1:10">
      <c r="A486" s="112"/>
      <c r="B486" s="102" t="s">
        <v>750</v>
      </c>
      <c r="C486" s="77">
        <v>96</v>
      </c>
      <c r="D486" s="78"/>
      <c r="E486" s="94"/>
      <c r="F486" s="109"/>
      <c r="G486" s="85"/>
      <c r="H486" s="110"/>
      <c r="I486" s="93"/>
      <c r="J486" s="115"/>
    </row>
    <row r="487" spans="1:10">
      <c r="A487" s="113"/>
      <c r="B487" s="102" t="s">
        <v>751</v>
      </c>
      <c r="C487" s="77">
        <v>96.5</v>
      </c>
      <c r="D487" s="78"/>
      <c r="E487" s="94"/>
      <c r="F487" s="109"/>
      <c r="G487" s="89"/>
      <c r="H487" s="110"/>
      <c r="I487" s="93"/>
      <c r="J487" s="116"/>
    </row>
    <row r="488" spans="1:10">
      <c r="A488" s="111" t="s">
        <v>772</v>
      </c>
      <c r="B488" s="102" t="s">
        <v>773</v>
      </c>
      <c r="C488" s="77">
        <v>94</v>
      </c>
      <c r="D488" s="78"/>
      <c r="E488" s="94">
        <v>11</v>
      </c>
      <c r="F488" s="109">
        <v>8</v>
      </c>
      <c r="G488" s="80">
        <v>0</v>
      </c>
      <c r="H488" s="110">
        <f>F488/E488</f>
        <v>0.727272727272727</v>
      </c>
      <c r="I488" s="93">
        <v>0</v>
      </c>
      <c r="J488" s="114">
        <f>H488*60+40</f>
        <v>83.6363636363636</v>
      </c>
    </row>
    <row r="489" spans="1:10">
      <c r="A489" s="112"/>
      <c r="B489" s="102" t="s">
        <v>774</v>
      </c>
      <c r="C489" s="77">
        <v>97</v>
      </c>
      <c r="D489" s="78"/>
      <c r="E489" s="94"/>
      <c r="F489" s="109"/>
      <c r="G489" s="85"/>
      <c r="H489" s="110"/>
      <c r="I489" s="93"/>
      <c r="J489" s="115"/>
    </row>
    <row r="490" spans="1:10">
      <c r="A490" s="112"/>
      <c r="B490" s="102" t="s">
        <v>775</v>
      </c>
      <c r="C490" s="77">
        <v>91.5</v>
      </c>
      <c r="D490" s="78"/>
      <c r="E490" s="94"/>
      <c r="F490" s="109"/>
      <c r="G490" s="85"/>
      <c r="H490" s="110"/>
      <c r="I490" s="93"/>
      <c r="J490" s="116"/>
    </row>
    <row r="491" spans="1:10">
      <c r="A491" s="112"/>
      <c r="B491" s="102" t="s">
        <v>711</v>
      </c>
      <c r="C491" s="77">
        <v>98</v>
      </c>
      <c r="D491" s="78"/>
      <c r="E491" s="94"/>
      <c r="F491" s="109"/>
      <c r="G491" s="85"/>
      <c r="H491" s="110"/>
      <c r="I491" s="93"/>
      <c r="J491" s="116"/>
    </row>
    <row r="492" spans="1:10">
      <c r="A492" s="112"/>
      <c r="B492" s="102" t="s">
        <v>776</v>
      </c>
      <c r="C492" s="77">
        <v>94</v>
      </c>
      <c r="D492" s="78"/>
      <c r="E492" s="94"/>
      <c r="F492" s="109"/>
      <c r="G492" s="85"/>
      <c r="H492" s="110"/>
      <c r="I492" s="93"/>
      <c r="J492" s="117"/>
    </row>
    <row r="493" spans="1:10">
      <c r="A493" s="112"/>
      <c r="B493" s="102" t="s">
        <v>777</v>
      </c>
      <c r="C493" s="77">
        <v>99</v>
      </c>
      <c r="D493" s="78"/>
      <c r="E493" s="94"/>
      <c r="F493" s="109"/>
      <c r="G493" s="85"/>
      <c r="H493" s="110"/>
      <c r="I493" s="93"/>
      <c r="J493" s="117"/>
    </row>
    <row r="494" spans="1:10">
      <c r="A494" s="112"/>
      <c r="B494" s="102" t="s">
        <v>778</v>
      </c>
      <c r="C494" s="77">
        <v>96</v>
      </c>
      <c r="D494" s="78"/>
      <c r="E494" s="94"/>
      <c r="F494" s="109"/>
      <c r="G494" s="85"/>
      <c r="H494" s="110"/>
      <c r="I494" s="93"/>
      <c r="J494" s="115"/>
    </row>
    <row r="495" spans="1:10">
      <c r="A495" s="112"/>
      <c r="B495" s="102" t="s">
        <v>779</v>
      </c>
      <c r="C495" s="77">
        <v>95</v>
      </c>
      <c r="D495" s="78"/>
      <c r="E495" s="94"/>
      <c r="F495" s="109"/>
      <c r="G495" s="85"/>
      <c r="H495" s="110"/>
      <c r="I495" s="93"/>
      <c r="J495" s="115"/>
    </row>
    <row r="496" spans="1:10">
      <c r="A496" s="112"/>
      <c r="B496" s="102" t="s">
        <v>780</v>
      </c>
      <c r="C496" s="77">
        <v>97</v>
      </c>
      <c r="D496" s="78"/>
      <c r="E496" s="94"/>
      <c r="F496" s="109"/>
      <c r="G496" s="85"/>
      <c r="H496" s="110"/>
      <c r="I496" s="93"/>
      <c r="J496" s="115"/>
    </row>
    <row r="497" spans="1:10">
      <c r="A497" s="112"/>
      <c r="B497" s="102" t="s">
        <v>697</v>
      </c>
      <c r="C497" s="77">
        <v>97</v>
      </c>
      <c r="D497" s="78"/>
      <c r="E497" s="94"/>
      <c r="F497" s="109"/>
      <c r="G497" s="85"/>
      <c r="H497" s="110"/>
      <c r="I497" s="93"/>
      <c r="J497" s="115"/>
    </row>
    <row r="498" spans="1:10">
      <c r="A498" s="113"/>
      <c r="B498" s="102" t="s">
        <v>703</v>
      </c>
      <c r="C498" s="77">
        <v>96</v>
      </c>
      <c r="D498" s="78"/>
      <c r="E498" s="94"/>
      <c r="F498" s="109"/>
      <c r="G498" s="89"/>
      <c r="H498" s="110"/>
      <c r="I498" s="93"/>
      <c r="J498" s="116"/>
    </row>
    <row r="499" spans="1:10">
      <c r="A499" s="111" t="s">
        <v>65</v>
      </c>
      <c r="B499" s="102" t="s">
        <v>781</v>
      </c>
      <c r="C499" s="77">
        <v>93</v>
      </c>
      <c r="D499" s="78"/>
      <c r="E499" s="94">
        <v>7</v>
      </c>
      <c r="F499" s="109">
        <v>6</v>
      </c>
      <c r="G499" s="80">
        <v>0</v>
      </c>
      <c r="H499" s="110">
        <f>F499/E499</f>
        <v>0.857142857142857</v>
      </c>
      <c r="I499" s="93">
        <f>G499/E499</f>
        <v>0</v>
      </c>
      <c r="J499" s="114">
        <f>H499*60+40</f>
        <v>91.4285714285714</v>
      </c>
    </row>
    <row r="500" spans="1:10">
      <c r="A500" s="112"/>
      <c r="B500" s="102" t="s">
        <v>782</v>
      </c>
      <c r="C500" s="77">
        <v>98</v>
      </c>
      <c r="D500" s="78"/>
      <c r="E500" s="94"/>
      <c r="F500" s="109"/>
      <c r="G500" s="85"/>
      <c r="H500" s="110"/>
      <c r="I500" s="93"/>
      <c r="J500" s="115"/>
    </row>
    <row r="501" spans="1:10">
      <c r="A501" s="112"/>
      <c r="B501" s="102" t="s">
        <v>783</v>
      </c>
      <c r="C501" s="77">
        <v>98</v>
      </c>
      <c r="D501" s="78"/>
      <c r="E501" s="94"/>
      <c r="F501" s="109"/>
      <c r="G501" s="85"/>
      <c r="H501" s="110"/>
      <c r="I501" s="93"/>
      <c r="J501" s="115"/>
    </row>
    <row r="502" spans="1:10">
      <c r="A502" s="112"/>
      <c r="B502" s="102" t="s">
        <v>784</v>
      </c>
      <c r="C502" s="77">
        <v>98</v>
      </c>
      <c r="D502" s="78"/>
      <c r="E502" s="94"/>
      <c r="F502" s="109"/>
      <c r="G502" s="85"/>
      <c r="H502" s="110"/>
      <c r="I502" s="93"/>
      <c r="J502" s="115"/>
    </row>
    <row r="503" spans="1:10">
      <c r="A503" s="112"/>
      <c r="B503" s="102" t="s">
        <v>785</v>
      </c>
      <c r="C503" s="77">
        <v>97</v>
      </c>
      <c r="D503" s="78"/>
      <c r="E503" s="94"/>
      <c r="F503" s="109"/>
      <c r="G503" s="85"/>
      <c r="H503" s="110"/>
      <c r="I503" s="93"/>
      <c r="J503" s="115"/>
    </row>
    <row r="504" spans="1:10">
      <c r="A504" s="112"/>
      <c r="B504" s="102" t="s">
        <v>786</v>
      </c>
      <c r="C504" s="77">
        <v>97</v>
      </c>
      <c r="D504" s="78"/>
      <c r="E504" s="94"/>
      <c r="F504" s="109"/>
      <c r="G504" s="85"/>
      <c r="H504" s="110"/>
      <c r="I504" s="93"/>
      <c r="J504" s="115"/>
    </row>
    <row r="505" spans="1:10">
      <c r="A505" s="112"/>
      <c r="B505" s="102" t="s">
        <v>787</v>
      </c>
      <c r="C505" s="77">
        <v>98</v>
      </c>
      <c r="D505" s="78"/>
      <c r="E505" s="94"/>
      <c r="F505" s="109"/>
      <c r="G505" s="85"/>
      <c r="H505" s="110"/>
      <c r="I505" s="93"/>
      <c r="J505" s="115"/>
    </row>
    <row r="506" spans="1:10">
      <c r="A506" s="111" t="s">
        <v>66</v>
      </c>
      <c r="B506" s="102" t="s">
        <v>788</v>
      </c>
      <c r="C506" s="77">
        <v>97</v>
      </c>
      <c r="D506" s="78"/>
      <c r="E506" s="94">
        <v>8</v>
      </c>
      <c r="F506" s="109">
        <v>8</v>
      </c>
      <c r="G506" s="80">
        <v>0</v>
      </c>
      <c r="H506" s="110">
        <f>F506/E506</f>
        <v>1</v>
      </c>
      <c r="I506" s="93">
        <f>G506/E506</f>
        <v>0</v>
      </c>
      <c r="J506" s="114">
        <f>H506*60+40</f>
        <v>100</v>
      </c>
    </row>
    <row r="507" spans="1:10">
      <c r="A507" s="112"/>
      <c r="B507" s="102" t="s">
        <v>789</v>
      </c>
      <c r="C507" s="77">
        <v>97</v>
      </c>
      <c r="D507" s="78"/>
      <c r="E507" s="94"/>
      <c r="F507" s="109"/>
      <c r="G507" s="85"/>
      <c r="H507" s="110"/>
      <c r="I507" s="93"/>
      <c r="J507" s="115"/>
    </row>
    <row r="508" spans="1:10">
      <c r="A508" s="112"/>
      <c r="B508" s="102" t="s">
        <v>790</v>
      </c>
      <c r="C508" s="77">
        <v>98</v>
      </c>
      <c r="D508" s="78"/>
      <c r="E508" s="94"/>
      <c r="F508" s="109"/>
      <c r="G508" s="85"/>
      <c r="H508" s="110"/>
      <c r="I508" s="93"/>
      <c r="J508" s="116"/>
    </row>
    <row r="509" spans="1:10">
      <c r="A509" s="112"/>
      <c r="B509" s="102" t="s">
        <v>791</v>
      </c>
      <c r="C509" s="77">
        <v>98</v>
      </c>
      <c r="D509" s="78"/>
      <c r="E509" s="94"/>
      <c r="F509" s="109"/>
      <c r="G509" s="85"/>
      <c r="H509" s="110"/>
      <c r="I509" s="93"/>
      <c r="J509" s="114"/>
    </row>
    <row r="510" spans="1:10">
      <c r="A510" s="112"/>
      <c r="B510" s="102" t="s">
        <v>792</v>
      </c>
      <c r="C510" s="77">
        <v>96</v>
      </c>
      <c r="D510" s="78"/>
      <c r="E510" s="94"/>
      <c r="F510" s="109"/>
      <c r="G510" s="85"/>
      <c r="H510" s="110"/>
      <c r="I510" s="93"/>
      <c r="J510" s="115"/>
    </row>
    <row r="511" spans="1:10">
      <c r="A511" s="112"/>
      <c r="B511" s="102" t="s">
        <v>793</v>
      </c>
      <c r="C511" s="77">
        <v>98</v>
      </c>
      <c r="D511" s="78"/>
      <c r="E511" s="94"/>
      <c r="F511" s="109"/>
      <c r="G511" s="85"/>
      <c r="H511" s="110"/>
      <c r="I511" s="93"/>
      <c r="J511" s="115"/>
    </row>
    <row r="512" spans="1:10">
      <c r="A512" s="112"/>
      <c r="B512" s="102" t="s">
        <v>794</v>
      </c>
      <c r="C512" s="77">
        <v>95</v>
      </c>
      <c r="D512" s="78"/>
      <c r="E512" s="94"/>
      <c r="F512" s="109"/>
      <c r="G512" s="85"/>
      <c r="H512" s="110"/>
      <c r="I512" s="93"/>
      <c r="J512" s="115"/>
    </row>
    <row r="513" spans="1:10">
      <c r="A513" s="112"/>
      <c r="B513" s="102" t="s">
        <v>795</v>
      </c>
      <c r="C513" s="77">
        <v>98</v>
      </c>
      <c r="D513" s="78"/>
      <c r="E513" s="94"/>
      <c r="F513" s="109"/>
      <c r="G513" s="85"/>
      <c r="H513" s="110"/>
      <c r="I513" s="93"/>
      <c r="J513" s="115"/>
    </row>
    <row r="514" spans="1:10">
      <c r="A514" s="111" t="s">
        <v>67</v>
      </c>
      <c r="B514" s="102" t="s">
        <v>796</v>
      </c>
      <c r="C514" s="77">
        <v>94.5</v>
      </c>
      <c r="D514" s="78"/>
      <c r="E514" s="94">
        <v>7</v>
      </c>
      <c r="F514" s="109">
        <v>6</v>
      </c>
      <c r="G514" s="80">
        <v>1</v>
      </c>
      <c r="H514" s="110">
        <f>F514/E514</f>
        <v>0.857142857142857</v>
      </c>
      <c r="I514" s="93">
        <f>G514/E514</f>
        <v>0.142857142857143</v>
      </c>
      <c r="J514" s="114">
        <f>H514*60+(1-I514)*40</f>
        <v>85.7142857142857</v>
      </c>
    </row>
    <row r="515" spans="1:10">
      <c r="A515" s="112"/>
      <c r="B515" s="102" t="s">
        <v>797</v>
      </c>
      <c r="C515" s="77">
        <v>96</v>
      </c>
      <c r="D515" s="78"/>
      <c r="E515" s="94"/>
      <c r="F515" s="109"/>
      <c r="G515" s="85"/>
      <c r="H515" s="110"/>
      <c r="I515" s="93"/>
      <c r="J515" s="115"/>
    </row>
    <row r="516" spans="1:10">
      <c r="A516" s="112"/>
      <c r="B516" s="102" t="s">
        <v>798</v>
      </c>
      <c r="C516" s="77">
        <v>97</v>
      </c>
      <c r="D516" s="78"/>
      <c r="E516" s="94"/>
      <c r="F516" s="109"/>
      <c r="G516" s="85"/>
      <c r="H516" s="110"/>
      <c r="I516" s="93"/>
      <c r="J516" s="115"/>
    </row>
    <row r="517" spans="1:10">
      <c r="A517" s="112"/>
      <c r="B517" s="102" t="s">
        <v>799</v>
      </c>
      <c r="C517" s="77">
        <v>98</v>
      </c>
      <c r="D517" s="78"/>
      <c r="E517" s="94"/>
      <c r="F517" s="109"/>
      <c r="G517" s="85"/>
      <c r="H517" s="110"/>
      <c r="I517" s="93"/>
      <c r="J517" s="115"/>
    </row>
    <row r="518" spans="1:10">
      <c r="A518" s="112"/>
      <c r="B518" s="102" t="s">
        <v>800</v>
      </c>
      <c r="C518" s="77">
        <v>98</v>
      </c>
      <c r="D518" s="78"/>
      <c r="E518" s="94"/>
      <c r="F518" s="109"/>
      <c r="G518" s="85"/>
      <c r="H518" s="110"/>
      <c r="I518" s="93"/>
      <c r="J518" s="115"/>
    </row>
    <row r="519" spans="1:10">
      <c r="A519" s="112"/>
      <c r="B519" s="102" t="s">
        <v>801</v>
      </c>
      <c r="C519" s="77">
        <v>98</v>
      </c>
      <c r="D519" s="78"/>
      <c r="E519" s="94"/>
      <c r="F519" s="109"/>
      <c r="G519" s="85"/>
      <c r="H519" s="110"/>
      <c r="I519" s="93"/>
      <c r="J519" s="115"/>
    </row>
    <row r="520" spans="1:10">
      <c r="A520" s="112"/>
      <c r="B520" s="102" t="s">
        <v>802</v>
      </c>
      <c r="C520" s="77">
        <v>84</v>
      </c>
      <c r="D520" s="78"/>
      <c r="E520" s="94"/>
      <c r="F520" s="109"/>
      <c r="G520" s="85"/>
      <c r="H520" s="110"/>
      <c r="I520" s="93"/>
      <c r="J520" s="115"/>
    </row>
    <row r="521" spans="1:10">
      <c r="A521" s="111" t="s">
        <v>68</v>
      </c>
      <c r="B521" s="102" t="s">
        <v>803</v>
      </c>
      <c r="C521" s="77">
        <v>96</v>
      </c>
      <c r="D521" s="78"/>
      <c r="E521" s="94">
        <v>6</v>
      </c>
      <c r="F521" s="109">
        <v>4</v>
      </c>
      <c r="G521" s="80">
        <v>0</v>
      </c>
      <c r="H521" s="110">
        <f>F521/E521</f>
        <v>0.666666666666667</v>
      </c>
      <c r="I521" s="93">
        <f>G521/E521</f>
        <v>0</v>
      </c>
      <c r="J521" s="114">
        <f>H521*60+40</f>
        <v>80</v>
      </c>
    </row>
    <row r="522" spans="1:10">
      <c r="A522" s="112"/>
      <c r="B522" s="102" t="s">
        <v>804</v>
      </c>
      <c r="C522" s="77">
        <v>96</v>
      </c>
      <c r="D522" s="78"/>
      <c r="E522" s="94"/>
      <c r="F522" s="109"/>
      <c r="G522" s="85"/>
      <c r="H522" s="110"/>
      <c r="I522" s="93"/>
      <c r="J522" s="115"/>
    </row>
    <row r="523" spans="1:10">
      <c r="A523" s="112"/>
      <c r="B523" s="102" t="s">
        <v>805</v>
      </c>
      <c r="C523" s="77">
        <v>97</v>
      </c>
      <c r="D523" s="78"/>
      <c r="E523" s="94"/>
      <c r="F523" s="109"/>
      <c r="G523" s="85"/>
      <c r="H523" s="110"/>
      <c r="I523" s="93"/>
      <c r="J523" s="115"/>
    </row>
    <row r="524" spans="1:10">
      <c r="A524" s="112"/>
      <c r="B524" s="102" t="s">
        <v>806</v>
      </c>
      <c r="C524" s="77">
        <v>94</v>
      </c>
      <c r="D524" s="78"/>
      <c r="E524" s="94"/>
      <c r="F524" s="109"/>
      <c r="G524" s="85"/>
      <c r="H524" s="110"/>
      <c r="I524" s="93"/>
      <c r="J524" s="115"/>
    </row>
    <row r="525" spans="1:10">
      <c r="A525" s="112"/>
      <c r="B525" s="102" t="s">
        <v>807</v>
      </c>
      <c r="C525" s="77">
        <v>94</v>
      </c>
      <c r="D525" s="78"/>
      <c r="E525" s="94"/>
      <c r="F525" s="109"/>
      <c r="G525" s="85"/>
      <c r="H525" s="110"/>
      <c r="I525" s="93"/>
      <c r="J525" s="115"/>
    </row>
    <row r="526" spans="1:10">
      <c r="A526" s="113"/>
      <c r="B526" s="102" t="s">
        <v>808</v>
      </c>
      <c r="C526" s="77">
        <v>95</v>
      </c>
      <c r="D526" s="78"/>
      <c r="E526" s="94"/>
      <c r="F526" s="109"/>
      <c r="G526" s="89"/>
      <c r="H526" s="110"/>
      <c r="I526" s="93"/>
      <c r="J526" s="116"/>
    </row>
    <row r="527" spans="1:10">
      <c r="A527" s="118" t="s">
        <v>111</v>
      </c>
      <c r="B527" s="102" t="s">
        <v>809</v>
      </c>
      <c r="C527" s="119">
        <v>95</v>
      </c>
      <c r="D527" s="120"/>
      <c r="E527" s="121">
        <v>11</v>
      </c>
      <c r="F527" s="122">
        <v>10</v>
      </c>
      <c r="G527" s="122">
        <v>1</v>
      </c>
      <c r="H527" s="110">
        <f>F527/E527</f>
        <v>0.909090909090909</v>
      </c>
      <c r="I527" s="110">
        <f>G527/E527</f>
        <v>0.0909090909090909</v>
      </c>
      <c r="J527" s="114">
        <f>H527*60+(1-I527)*40</f>
        <v>90.9090909090909</v>
      </c>
    </row>
    <row r="528" spans="1:10">
      <c r="A528" s="118"/>
      <c r="B528" s="102" t="s">
        <v>810</v>
      </c>
      <c r="C528" s="119">
        <v>96</v>
      </c>
      <c r="D528" s="120"/>
      <c r="E528" s="121"/>
      <c r="F528" s="123"/>
      <c r="G528" s="123"/>
      <c r="H528" s="110"/>
      <c r="I528" s="110"/>
      <c r="J528" s="115"/>
    </row>
    <row r="529" spans="1:10">
      <c r="A529" s="118"/>
      <c r="B529" s="102" t="s">
        <v>811</v>
      </c>
      <c r="C529" s="119">
        <v>98</v>
      </c>
      <c r="D529" s="120"/>
      <c r="E529" s="121"/>
      <c r="F529" s="123"/>
      <c r="G529" s="123"/>
      <c r="H529" s="110"/>
      <c r="I529" s="110"/>
      <c r="J529" s="115"/>
    </row>
    <row r="530" spans="1:10">
      <c r="A530" s="118"/>
      <c r="B530" s="102" t="s">
        <v>812</v>
      </c>
      <c r="C530" s="119">
        <v>98</v>
      </c>
      <c r="D530" s="120"/>
      <c r="E530" s="121"/>
      <c r="F530" s="123"/>
      <c r="G530" s="123"/>
      <c r="H530" s="110"/>
      <c r="I530" s="110"/>
      <c r="J530" s="115"/>
    </row>
    <row r="531" spans="1:10">
      <c r="A531" s="118"/>
      <c r="B531" s="102" t="s">
        <v>813</v>
      </c>
      <c r="C531" s="119">
        <v>98</v>
      </c>
      <c r="D531" s="120"/>
      <c r="E531" s="121"/>
      <c r="F531" s="123"/>
      <c r="G531" s="123"/>
      <c r="H531" s="110"/>
      <c r="I531" s="110"/>
      <c r="J531" s="115"/>
    </row>
    <row r="532" spans="1:10">
      <c r="A532" s="118"/>
      <c r="B532" s="102" t="s">
        <v>814</v>
      </c>
      <c r="C532" s="119">
        <v>98</v>
      </c>
      <c r="D532" s="120"/>
      <c r="E532" s="121"/>
      <c r="F532" s="123"/>
      <c r="G532" s="123"/>
      <c r="H532" s="110"/>
      <c r="I532" s="110"/>
      <c r="J532" s="115"/>
    </row>
    <row r="533" spans="1:10">
      <c r="A533" s="118"/>
      <c r="B533" s="102" t="s">
        <v>815</v>
      </c>
      <c r="C533" s="119">
        <v>98</v>
      </c>
      <c r="D533" s="120"/>
      <c r="E533" s="121"/>
      <c r="F533" s="123"/>
      <c r="G533" s="123"/>
      <c r="H533" s="110"/>
      <c r="I533" s="110"/>
      <c r="J533" s="115"/>
    </row>
    <row r="534" spans="1:10">
      <c r="A534" s="118"/>
      <c r="B534" s="102" t="s">
        <v>816</v>
      </c>
      <c r="C534" s="119">
        <v>97</v>
      </c>
      <c r="D534" s="120"/>
      <c r="E534" s="121"/>
      <c r="F534" s="123"/>
      <c r="G534" s="123"/>
      <c r="H534" s="110"/>
      <c r="I534" s="110"/>
      <c r="J534" s="115"/>
    </row>
    <row r="535" spans="1:10">
      <c r="A535" s="118"/>
      <c r="B535" s="102" t="s">
        <v>817</v>
      </c>
      <c r="C535" s="119">
        <v>98</v>
      </c>
      <c r="D535" s="120"/>
      <c r="E535" s="121"/>
      <c r="F535" s="123"/>
      <c r="G535" s="123"/>
      <c r="H535" s="110"/>
      <c r="I535" s="110"/>
      <c r="J535" s="115"/>
    </row>
    <row r="536" spans="1:10">
      <c r="A536" s="118"/>
      <c r="B536" s="102" t="s">
        <v>818</v>
      </c>
      <c r="C536" s="119">
        <v>96</v>
      </c>
      <c r="D536" s="120"/>
      <c r="E536" s="121"/>
      <c r="F536" s="123"/>
      <c r="G536" s="123"/>
      <c r="H536" s="110"/>
      <c r="I536" s="110"/>
      <c r="J536" s="115"/>
    </row>
    <row r="537" spans="1:10">
      <c r="A537" s="118"/>
      <c r="B537" s="102" t="s">
        <v>819</v>
      </c>
      <c r="C537" s="119">
        <v>84</v>
      </c>
      <c r="D537" s="78"/>
      <c r="E537" s="121"/>
      <c r="F537" s="123"/>
      <c r="G537" s="123"/>
      <c r="H537" s="110"/>
      <c r="I537" s="110"/>
      <c r="J537" s="115"/>
    </row>
    <row r="538" spans="1:10">
      <c r="A538" s="111" t="s">
        <v>112</v>
      </c>
      <c r="B538" s="102" t="s">
        <v>820</v>
      </c>
      <c r="C538" s="119">
        <v>94</v>
      </c>
      <c r="D538" s="78"/>
      <c r="E538" s="99">
        <v>17</v>
      </c>
      <c r="F538" s="100">
        <v>9</v>
      </c>
      <c r="G538" s="100">
        <v>0</v>
      </c>
      <c r="H538" s="124">
        <f>F538/E538</f>
        <v>0.529411764705882</v>
      </c>
      <c r="I538" s="124">
        <f>G538/E538</f>
        <v>0</v>
      </c>
      <c r="J538" s="114">
        <f>H538*60+40</f>
        <v>71.7647058823529</v>
      </c>
    </row>
    <row r="539" spans="1:10">
      <c r="A539" s="112"/>
      <c r="B539" s="102" t="s">
        <v>821</v>
      </c>
      <c r="C539" s="119">
        <v>93</v>
      </c>
      <c r="D539" s="78"/>
      <c r="E539" s="103"/>
      <c r="F539" s="104"/>
      <c r="G539" s="104"/>
      <c r="H539" s="125"/>
      <c r="I539" s="125"/>
      <c r="J539" s="115"/>
    </row>
    <row r="540" spans="1:10">
      <c r="A540" s="112"/>
      <c r="B540" s="102" t="s">
        <v>822</v>
      </c>
      <c r="C540" s="119">
        <v>95</v>
      </c>
      <c r="D540" s="78"/>
      <c r="E540" s="103"/>
      <c r="F540" s="104"/>
      <c r="G540" s="104"/>
      <c r="H540" s="125"/>
      <c r="I540" s="125"/>
      <c r="J540" s="115"/>
    </row>
    <row r="541" spans="1:10">
      <c r="A541" s="112"/>
      <c r="B541" s="102" t="s">
        <v>823</v>
      </c>
      <c r="C541" s="119">
        <v>93</v>
      </c>
      <c r="D541" s="78"/>
      <c r="E541" s="103"/>
      <c r="F541" s="104"/>
      <c r="G541" s="104"/>
      <c r="H541" s="125"/>
      <c r="I541" s="125"/>
      <c r="J541" s="115"/>
    </row>
    <row r="542" spans="1:10">
      <c r="A542" s="112"/>
      <c r="B542" s="102" t="s">
        <v>824</v>
      </c>
      <c r="C542" s="119">
        <v>94</v>
      </c>
      <c r="D542" s="78"/>
      <c r="E542" s="103"/>
      <c r="F542" s="104"/>
      <c r="G542" s="104"/>
      <c r="H542" s="125"/>
      <c r="I542" s="125"/>
      <c r="J542" s="115"/>
    </row>
    <row r="543" spans="1:10">
      <c r="A543" s="112"/>
      <c r="B543" s="102" t="s">
        <v>825</v>
      </c>
      <c r="C543" s="119">
        <v>93</v>
      </c>
      <c r="D543" s="78"/>
      <c r="E543" s="103"/>
      <c r="F543" s="104"/>
      <c r="G543" s="104"/>
      <c r="H543" s="125"/>
      <c r="I543" s="125"/>
      <c r="J543" s="115"/>
    </row>
    <row r="544" spans="1:10">
      <c r="A544" s="112"/>
      <c r="B544" s="102" t="s">
        <v>826</v>
      </c>
      <c r="C544" s="119">
        <v>98</v>
      </c>
      <c r="D544" s="78"/>
      <c r="E544" s="103"/>
      <c r="F544" s="104"/>
      <c r="G544" s="104"/>
      <c r="H544" s="125"/>
      <c r="I544" s="125"/>
      <c r="J544" s="115"/>
    </row>
    <row r="545" spans="1:10">
      <c r="A545" s="112"/>
      <c r="B545" s="102" t="s">
        <v>827</v>
      </c>
      <c r="C545" s="119">
        <v>96</v>
      </c>
      <c r="D545" s="78"/>
      <c r="E545" s="103"/>
      <c r="F545" s="104"/>
      <c r="G545" s="104"/>
      <c r="H545" s="125"/>
      <c r="I545" s="125"/>
      <c r="J545" s="115"/>
    </row>
    <row r="546" spans="1:10">
      <c r="A546" s="112"/>
      <c r="B546" s="102" t="s">
        <v>828</v>
      </c>
      <c r="C546" s="119">
        <v>95</v>
      </c>
      <c r="D546" s="78"/>
      <c r="E546" s="103"/>
      <c r="F546" s="104"/>
      <c r="G546" s="104"/>
      <c r="H546" s="125"/>
      <c r="I546" s="125"/>
      <c r="J546" s="115"/>
    </row>
    <row r="547" spans="1:10">
      <c r="A547" s="112"/>
      <c r="B547" s="102" t="s">
        <v>829</v>
      </c>
      <c r="C547" s="119">
        <v>97</v>
      </c>
      <c r="D547" s="78"/>
      <c r="E547" s="103"/>
      <c r="F547" s="104"/>
      <c r="G547" s="104"/>
      <c r="H547" s="125"/>
      <c r="I547" s="125"/>
      <c r="J547" s="115"/>
    </row>
    <row r="548" spans="1:10">
      <c r="A548" s="112"/>
      <c r="B548" s="102" t="s">
        <v>830</v>
      </c>
      <c r="C548" s="119">
        <v>95</v>
      </c>
      <c r="D548" s="78"/>
      <c r="E548" s="103"/>
      <c r="F548" s="104"/>
      <c r="G548" s="104"/>
      <c r="H548" s="125"/>
      <c r="I548" s="125"/>
      <c r="J548" s="115"/>
    </row>
    <row r="549" spans="1:10">
      <c r="A549" s="112"/>
      <c r="B549" s="102" t="s">
        <v>831</v>
      </c>
      <c r="C549" s="119">
        <v>95</v>
      </c>
      <c r="D549" s="78"/>
      <c r="E549" s="103"/>
      <c r="F549" s="104"/>
      <c r="G549" s="104"/>
      <c r="H549" s="125"/>
      <c r="I549" s="125"/>
      <c r="J549" s="115"/>
    </row>
    <row r="550" spans="1:10">
      <c r="A550" s="112"/>
      <c r="B550" s="102" t="s">
        <v>832</v>
      </c>
      <c r="C550" s="119">
        <v>94</v>
      </c>
      <c r="D550" s="78"/>
      <c r="E550" s="103"/>
      <c r="F550" s="104"/>
      <c r="G550" s="104"/>
      <c r="H550" s="125"/>
      <c r="I550" s="125"/>
      <c r="J550" s="115"/>
    </row>
    <row r="551" spans="1:10">
      <c r="A551" s="112"/>
      <c r="B551" s="102" t="s">
        <v>833</v>
      </c>
      <c r="C551" s="119">
        <v>90</v>
      </c>
      <c r="D551" s="78"/>
      <c r="E551" s="103"/>
      <c r="F551" s="104"/>
      <c r="G551" s="104"/>
      <c r="H551" s="125"/>
      <c r="I551" s="125"/>
      <c r="J551" s="115"/>
    </row>
    <row r="552" spans="1:10">
      <c r="A552" s="112"/>
      <c r="B552" s="102" t="s">
        <v>834</v>
      </c>
      <c r="C552" s="119">
        <v>99</v>
      </c>
      <c r="D552" s="78"/>
      <c r="E552" s="103"/>
      <c r="F552" s="104"/>
      <c r="G552" s="104"/>
      <c r="H552" s="125"/>
      <c r="I552" s="125"/>
      <c r="J552" s="115"/>
    </row>
    <row r="553" spans="1:10">
      <c r="A553" s="112"/>
      <c r="B553" s="102" t="s">
        <v>835</v>
      </c>
      <c r="C553" s="119">
        <v>91</v>
      </c>
      <c r="D553" s="78"/>
      <c r="E553" s="103"/>
      <c r="F553" s="104"/>
      <c r="G553" s="104"/>
      <c r="H553" s="125"/>
      <c r="I553" s="125"/>
      <c r="J553" s="115"/>
    </row>
    <row r="554" spans="1:10">
      <c r="A554" s="112"/>
      <c r="B554" s="102" t="s">
        <v>836</v>
      </c>
      <c r="C554" s="119">
        <v>99</v>
      </c>
      <c r="D554" s="78"/>
      <c r="E554" s="106"/>
      <c r="F554" s="104"/>
      <c r="G554" s="104"/>
      <c r="H554" s="126"/>
      <c r="I554" s="126"/>
      <c r="J554" s="115"/>
    </row>
    <row r="555" spans="1:10">
      <c r="A555" s="102" t="s">
        <v>837</v>
      </c>
      <c r="B555" s="102" t="s">
        <v>835</v>
      </c>
      <c r="C555" s="77">
        <v>90.5</v>
      </c>
      <c r="D555" s="127"/>
      <c r="E555" s="99">
        <v>13</v>
      </c>
      <c r="F555" s="100">
        <v>4</v>
      </c>
      <c r="G555" s="100">
        <v>0</v>
      </c>
      <c r="H555" s="124">
        <f>F555/E555</f>
        <v>0.307692307692308</v>
      </c>
      <c r="I555" s="124">
        <f>G555/E555</f>
        <v>0</v>
      </c>
      <c r="J555" s="114">
        <f>H555*60+40</f>
        <v>58.4615384615385</v>
      </c>
    </row>
    <row r="556" spans="1:10">
      <c r="A556" s="102"/>
      <c r="B556" s="102" t="s">
        <v>838</v>
      </c>
      <c r="C556" s="77">
        <v>96.5</v>
      </c>
      <c r="D556" s="78"/>
      <c r="E556" s="103"/>
      <c r="F556" s="104"/>
      <c r="G556" s="104"/>
      <c r="H556" s="125"/>
      <c r="I556" s="125"/>
      <c r="J556" s="115"/>
    </row>
    <row r="557" spans="1:10">
      <c r="A557" s="102"/>
      <c r="B557" s="102" t="s">
        <v>839</v>
      </c>
      <c r="C557" s="77">
        <v>94</v>
      </c>
      <c r="D557" s="78"/>
      <c r="E557" s="103"/>
      <c r="F557" s="104"/>
      <c r="G557" s="104"/>
      <c r="H557" s="125"/>
      <c r="I557" s="125"/>
      <c r="J557" s="115"/>
    </row>
    <row r="558" spans="1:10">
      <c r="A558" s="102"/>
      <c r="B558" s="102" t="s">
        <v>840</v>
      </c>
      <c r="C558" s="77">
        <v>98</v>
      </c>
      <c r="D558" s="78"/>
      <c r="E558" s="103"/>
      <c r="F558" s="104"/>
      <c r="G558" s="104"/>
      <c r="H558" s="125"/>
      <c r="I558" s="125"/>
      <c r="J558" s="115"/>
    </row>
    <row r="559" spans="1:10">
      <c r="A559" s="102"/>
      <c r="B559" s="102" t="s">
        <v>841</v>
      </c>
      <c r="C559" s="77">
        <v>99</v>
      </c>
      <c r="D559" s="78"/>
      <c r="E559" s="103"/>
      <c r="F559" s="104"/>
      <c r="G559" s="104"/>
      <c r="H559" s="125"/>
      <c r="I559" s="125"/>
      <c r="J559" s="115"/>
    </row>
    <row r="560" spans="1:10">
      <c r="A560" s="102"/>
      <c r="B560" s="102" t="s">
        <v>842</v>
      </c>
      <c r="C560" s="77">
        <v>90</v>
      </c>
      <c r="D560" s="78"/>
      <c r="E560" s="103"/>
      <c r="F560" s="104"/>
      <c r="G560" s="104"/>
      <c r="H560" s="125"/>
      <c r="I560" s="125"/>
      <c r="J560" s="115"/>
    </row>
    <row r="561" spans="1:10">
      <c r="A561" s="102"/>
      <c r="B561" s="102" t="s">
        <v>843</v>
      </c>
      <c r="C561" s="77">
        <v>96</v>
      </c>
      <c r="D561" s="78"/>
      <c r="E561" s="103"/>
      <c r="F561" s="104"/>
      <c r="G561" s="104"/>
      <c r="H561" s="125"/>
      <c r="I561" s="125"/>
      <c r="J561" s="115"/>
    </row>
    <row r="562" spans="1:10">
      <c r="A562" s="102"/>
      <c r="B562" s="102" t="s">
        <v>844</v>
      </c>
      <c r="C562" s="77">
        <v>88</v>
      </c>
      <c r="D562" s="78"/>
      <c r="E562" s="103"/>
      <c r="F562" s="104"/>
      <c r="G562" s="104"/>
      <c r="H562" s="125"/>
      <c r="I562" s="125"/>
      <c r="J562" s="115"/>
    </row>
    <row r="563" spans="1:10">
      <c r="A563" s="102"/>
      <c r="B563" s="102" t="s">
        <v>845</v>
      </c>
      <c r="C563" s="77">
        <v>86</v>
      </c>
      <c r="D563" s="78"/>
      <c r="E563" s="103"/>
      <c r="F563" s="104"/>
      <c r="G563" s="104"/>
      <c r="H563" s="125"/>
      <c r="I563" s="125"/>
      <c r="J563" s="115"/>
    </row>
    <row r="564" spans="1:10">
      <c r="A564" s="102"/>
      <c r="B564" s="102" t="s">
        <v>846</v>
      </c>
      <c r="C564" s="77">
        <v>89</v>
      </c>
      <c r="D564" s="78"/>
      <c r="E564" s="103"/>
      <c r="F564" s="104"/>
      <c r="G564" s="104"/>
      <c r="H564" s="125"/>
      <c r="I564" s="125"/>
      <c r="J564" s="115"/>
    </row>
    <row r="565" spans="1:10">
      <c r="A565" s="102"/>
      <c r="B565" s="102" t="s">
        <v>847</v>
      </c>
      <c r="C565" s="77">
        <v>89</v>
      </c>
      <c r="D565" s="78"/>
      <c r="E565" s="103"/>
      <c r="F565" s="104"/>
      <c r="G565" s="104"/>
      <c r="H565" s="125"/>
      <c r="I565" s="125"/>
      <c r="J565" s="115"/>
    </row>
    <row r="566" spans="1:10">
      <c r="A566" s="102"/>
      <c r="B566" s="102" t="s">
        <v>848</v>
      </c>
      <c r="C566" s="77">
        <v>89</v>
      </c>
      <c r="D566" s="78"/>
      <c r="E566" s="103"/>
      <c r="F566" s="104"/>
      <c r="G566" s="104"/>
      <c r="H566" s="125"/>
      <c r="I566" s="125"/>
      <c r="J566" s="115"/>
    </row>
    <row r="567" spans="1:10">
      <c r="A567" s="102"/>
      <c r="B567" s="102" t="s">
        <v>849</v>
      </c>
      <c r="C567" s="77">
        <v>92</v>
      </c>
      <c r="D567" s="78"/>
      <c r="E567" s="106"/>
      <c r="F567" s="107"/>
      <c r="G567" s="107"/>
      <c r="H567" s="126"/>
      <c r="I567" s="126"/>
      <c r="J567" s="116"/>
    </row>
    <row r="568" spans="1:10">
      <c r="A568" s="111" t="s">
        <v>114</v>
      </c>
      <c r="B568" s="102" t="s">
        <v>850</v>
      </c>
      <c r="C568" s="77">
        <v>97.5</v>
      </c>
      <c r="D568" s="78"/>
      <c r="E568" s="94">
        <v>11</v>
      </c>
      <c r="F568" s="109">
        <v>10</v>
      </c>
      <c r="G568" s="80">
        <v>0</v>
      </c>
      <c r="H568" s="110">
        <f>F568/E568</f>
        <v>0.909090909090909</v>
      </c>
      <c r="I568" s="93">
        <f>G568/E568</f>
        <v>0</v>
      </c>
      <c r="J568" s="114">
        <f>H568*60+40</f>
        <v>94.5454545454545</v>
      </c>
    </row>
    <row r="569" spans="1:10">
      <c r="A569" s="112"/>
      <c r="B569" s="102" t="s">
        <v>851</v>
      </c>
      <c r="C569" s="77">
        <v>90</v>
      </c>
      <c r="D569" s="78"/>
      <c r="E569" s="94"/>
      <c r="F569" s="109"/>
      <c r="G569" s="85"/>
      <c r="H569" s="110"/>
      <c r="I569" s="93"/>
      <c r="J569" s="115"/>
    </row>
    <row r="570" spans="1:10">
      <c r="A570" s="112"/>
      <c r="B570" s="102" t="s">
        <v>852</v>
      </c>
      <c r="C570" s="77">
        <v>97</v>
      </c>
      <c r="D570" s="78"/>
      <c r="E570" s="94"/>
      <c r="F570" s="109"/>
      <c r="G570" s="85"/>
      <c r="H570" s="110"/>
      <c r="I570" s="93"/>
      <c r="J570" s="115"/>
    </row>
    <row r="571" spans="1:10">
      <c r="A571" s="112"/>
      <c r="B571" s="102" t="s">
        <v>834</v>
      </c>
      <c r="C571" s="77">
        <v>99</v>
      </c>
      <c r="D571" s="78"/>
      <c r="E571" s="94"/>
      <c r="F571" s="109"/>
      <c r="G571" s="85"/>
      <c r="H571" s="110"/>
      <c r="I571" s="93"/>
      <c r="J571" s="115"/>
    </row>
    <row r="572" spans="1:10">
      <c r="A572" s="112"/>
      <c r="B572" s="102" t="s">
        <v>853</v>
      </c>
      <c r="C572" s="77">
        <v>96.5</v>
      </c>
      <c r="D572" s="78"/>
      <c r="E572" s="94"/>
      <c r="F572" s="109"/>
      <c r="G572" s="85"/>
      <c r="H572" s="110"/>
      <c r="I572" s="93"/>
      <c r="J572" s="115"/>
    </row>
    <row r="573" spans="1:10">
      <c r="A573" s="112"/>
      <c r="B573" s="102" t="s">
        <v>854</v>
      </c>
      <c r="C573" s="77">
        <v>97</v>
      </c>
      <c r="D573" s="78"/>
      <c r="E573" s="94"/>
      <c r="F573" s="109"/>
      <c r="G573" s="85"/>
      <c r="H573" s="110"/>
      <c r="I573" s="93"/>
      <c r="J573" s="115"/>
    </row>
    <row r="574" spans="1:10">
      <c r="A574" s="112"/>
      <c r="B574" s="102" t="s">
        <v>855</v>
      </c>
      <c r="C574" s="77">
        <v>97</v>
      </c>
      <c r="D574" s="78"/>
      <c r="E574" s="94"/>
      <c r="F574" s="109"/>
      <c r="G574" s="85"/>
      <c r="H574" s="110"/>
      <c r="I574" s="93"/>
      <c r="J574" s="115"/>
    </row>
    <row r="575" spans="1:10">
      <c r="A575" s="112"/>
      <c r="B575" s="102" t="s">
        <v>856</v>
      </c>
      <c r="C575" s="77">
        <v>97.5</v>
      </c>
      <c r="D575" s="78"/>
      <c r="E575" s="94"/>
      <c r="F575" s="109"/>
      <c r="G575" s="85"/>
      <c r="H575" s="110"/>
      <c r="I575" s="93"/>
      <c r="J575" s="115"/>
    </row>
    <row r="576" spans="1:10">
      <c r="A576" s="112"/>
      <c r="B576" s="102" t="s">
        <v>857</v>
      </c>
      <c r="C576" s="77">
        <v>95</v>
      </c>
      <c r="D576" s="78"/>
      <c r="E576" s="94"/>
      <c r="F576" s="109"/>
      <c r="G576" s="85"/>
      <c r="H576" s="110"/>
      <c r="I576" s="93"/>
      <c r="J576" s="115"/>
    </row>
    <row r="577" spans="1:10">
      <c r="A577" s="112"/>
      <c r="B577" s="102" t="s">
        <v>831</v>
      </c>
      <c r="C577" s="77">
        <v>95</v>
      </c>
      <c r="D577" s="78"/>
      <c r="E577" s="94"/>
      <c r="F577" s="109"/>
      <c r="G577" s="85"/>
      <c r="H577" s="110"/>
      <c r="I577" s="93"/>
      <c r="J577" s="115"/>
    </row>
    <row r="578" spans="1:10">
      <c r="A578" s="113"/>
      <c r="B578" s="102" t="s">
        <v>858</v>
      </c>
      <c r="C578" s="77">
        <v>96.5</v>
      </c>
      <c r="D578" s="78"/>
      <c r="E578" s="94"/>
      <c r="F578" s="109"/>
      <c r="G578" s="89"/>
      <c r="H578" s="110"/>
      <c r="I578" s="93"/>
      <c r="J578" s="116"/>
    </row>
    <row r="579" spans="1:10">
      <c r="A579" s="91" t="s">
        <v>73</v>
      </c>
      <c r="B579" s="76" t="s">
        <v>775</v>
      </c>
      <c r="C579" s="77">
        <v>90.5</v>
      </c>
      <c r="D579" s="78"/>
      <c r="E579" s="92">
        <v>14</v>
      </c>
      <c r="F579" s="81">
        <v>8</v>
      </c>
      <c r="G579" s="80">
        <v>0</v>
      </c>
      <c r="H579" s="93">
        <f>F579/E579</f>
        <v>0.571428571428571</v>
      </c>
      <c r="I579" s="93">
        <f>G579/E579</f>
        <v>0</v>
      </c>
      <c r="J579" s="96">
        <f>H579*60+40</f>
        <v>74.2857142857143</v>
      </c>
    </row>
    <row r="580" spans="1:10">
      <c r="A580" s="91"/>
      <c r="B580" s="76" t="s">
        <v>859</v>
      </c>
      <c r="C580" s="77">
        <v>97.5</v>
      </c>
      <c r="D580" s="78"/>
      <c r="E580" s="92"/>
      <c r="F580" s="81"/>
      <c r="G580" s="85"/>
      <c r="H580" s="93"/>
      <c r="I580" s="93"/>
      <c r="J580" s="97"/>
    </row>
    <row r="581" spans="1:10">
      <c r="A581" s="91"/>
      <c r="B581" s="76" t="s">
        <v>860</v>
      </c>
      <c r="C581" s="77">
        <v>98</v>
      </c>
      <c r="D581" s="78"/>
      <c r="E581" s="92"/>
      <c r="F581" s="81"/>
      <c r="G581" s="85"/>
      <c r="H581" s="93"/>
      <c r="I581" s="93"/>
      <c r="J581" s="97"/>
    </row>
    <row r="582" spans="1:10">
      <c r="A582" s="91"/>
      <c r="B582" s="76" t="s">
        <v>861</v>
      </c>
      <c r="C582" s="77">
        <v>95</v>
      </c>
      <c r="D582" s="78"/>
      <c r="E582" s="92"/>
      <c r="F582" s="81"/>
      <c r="G582" s="85"/>
      <c r="H582" s="93"/>
      <c r="I582" s="93"/>
      <c r="J582" s="97"/>
    </row>
    <row r="583" spans="1:10">
      <c r="A583" s="91"/>
      <c r="B583" s="76" t="s">
        <v>862</v>
      </c>
      <c r="C583" s="77">
        <v>97</v>
      </c>
      <c r="D583" s="78"/>
      <c r="E583" s="92"/>
      <c r="F583" s="81"/>
      <c r="G583" s="85"/>
      <c r="H583" s="93"/>
      <c r="I583" s="93"/>
      <c r="J583" s="97"/>
    </row>
    <row r="584" spans="1:10">
      <c r="A584" s="91"/>
      <c r="B584" s="76" t="s">
        <v>863</v>
      </c>
      <c r="C584" s="77">
        <v>95</v>
      </c>
      <c r="D584" s="78"/>
      <c r="E584" s="92"/>
      <c r="F584" s="81"/>
      <c r="G584" s="85"/>
      <c r="H584" s="93"/>
      <c r="I584" s="93"/>
      <c r="J584" s="97"/>
    </row>
    <row r="585" spans="1:10">
      <c r="A585" s="91"/>
      <c r="B585" s="76" t="s">
        <v>864</v>
      </c>
      <c r="C585" s="77">
        <v>93</v>
      </c>
      <c r="D585" s="78"/>
      <c r="E585" s="92"/>
      <c r="F585" s="81"/>
      <c r="G585" s="85"/>
      <c r="H585" s="93"/>
      <c r="I585" s="93"/>
      <c r="J585" s="97"/>
    </row>
    <row r="586" spans="1:10">
      <c r="A586" s="91"/>
      <c r="B586" s="76" t="s">
        <v>865</v>
      </c>
      <c r="C586" s="77">
        <v>94.5</v>
      </c>
      <c r="D586" s="78"/>
      <c r="E586" s="92"/>
      <c r="F586" s="81"/>
      <c r="G586" s="85"/>
      <c r="H586" s="93"/>
      <c r="I586" s="93"/>
      <c r="J586" s="97"/>
    </row>
    <row r="587" spans="1:10">
      <c r="A587" s="91"/>
      <c r="B587" s="76" t="s">
        <v>866</v>
      </c>
      <c r="C587" s="77">
        <v>93</v>
      </c>
      <c r="D587" s="78"/>
      <c r="E587" s="92"/>
      <c r="F587" s="81"/>
      <c r="G587" s="85"/>
      <c r="H587" s="93"/>
      <c r="I587" s="93"/>
      <c r="J587" s="97"/>
    </row>
    <row r="588" spans="1:10">
      <c r="A588" s="91"/>
      <c r="B588" s="76" t="s">
        <v>867</v>
      </c>
      <c r="C588" s="77">
        <v>94</v>
      </c>
      <c r="D588" s="78"/>
      <c r="E588" s="92"/>
      <c r="F588" s="81"/>
      <c r="G588" s="85"/>
      <c r="H588" s="93"/>
      <c r="I588" s="93"/>
      <c r="J588" s="97"/>
    </row>
    <row r="589" spans="1:10">
      <c r="A589" s="91"/>
      <c r="B589" s="76" t="s">
        <v>868</v>
      </c>
      <c r="C589" s="77">
        <v>97</v>
      </c>
      <c r="D589" s="78"/>
      <c r="E589" s="92"/>
      <c r="F589" s="81"/>
      <c r="G589" s="85"/>
      <c r="H589" s="93"/>
      <c r="I589" s="93"/>
      <c r="J589" s="97"/>
    </row>
    <row r="590" spans="1:10">
      <c r="A590" s="91"/>
      <c r="B590" s="76" t="s">
        <v>869</v>
      </c>
      <c r="C590" s="77">
        <v>93</v>
      </c>
      <c r="D590" s="78"/>
      <c r="E590" s="92"/>
      <c r="F590" s="81"/>
      <c r="G590" s="85"/>
      <c r="H590" s="93"/>
      <c r="I590" s="93"/>
      <c r="J590" s="97"/>
    </row>
    <row r="591" spans="1:10">
      <c r="A591" s="91"/>
      <c r="B591" s="76" t="s">
        <v>870</v>
      </c>
      <c r="C591" s="77">
        <v>96</v>
      </c>
      <c r="D591" s="78"/>
      <c r="E591" s="92"/>
      <c r="F591" s="81"/>
      <c r="G591" s="85"/>
      <c r="H591" s="93"/>
      <c r="I591" s="93"/>
      <c r="J591" s="97"/>
    </row>
    <row r="592" spans="1:10">
      <c r="A592" s="91"/>
      <c r="B592" s="76" t="s">
        <v>871</v>
      </c>
      <c r="C592" s="77">
        <v>94</v>
      </c>
      <c r="D592" s="78"/>
      <c r="E592" s="92"/>
      <c r="F592" s="81"/>
      <c r="G592" s="89"/>
      <c r="H592" s="93"/>
      <c r="I592" s="93"/>
      <c r="J592" s="98"/>
    </row>
    <row r="593" spans="1:10">
      <c r="A593" s="91" t="s">
        <v>872</v>
      </c>
      <c r="B593" s="76" t="s">
        <v>873</v>
      </c>
      <c r="C593" s="77">
        <v>88</v>
      </c>
      <c r="D593" s="78"/>
      <c r="E593" s="92">
        <v>9</v>
      </c>
      <c r="F593" s="81">
        <v>4</v>
      </c>
      <c r="G593" s="80">
        <v>0</v>
      </c>
      <c r="H593" s="93">
        <f>F593/E593</f>
        <v>0.444444444444444</v>
      </c>
      <c r="I593" s="93">
        <f>G593/E593</f>
        <v>0</v>
      </c>
      <c r="J593" s="96">
        <f>H593*60+40</f>
        <v>66.6666666666667</v>
      </c>
    </row>
    <row r="594" spans="1:10">
      <c r="A594" s="91"/>
      <c r="B594" s="76" t="s">
        <v>874</v>
      </c>
      <c r="C594" s="77">
        <v>96</v>
      </c>
      <c r="D594" s="78"/>
      <c r="E594" s="92"/>
      <c r="F594" s="81"/>
      <c r="G594" s="85"/>
      <c r="H594" s="93"/>
      <c r="I594" s="93"/>
      <c r="J594" s="97"/>
    </row>
    <row r="595" spans="1:10">
      <c r="A595" s="91"/>
      <c r="B595" s="76" t="s">
        <v>875</v>
      </c>
      <c r="C595" s="77">
        <v>91.5</v>
      </c>
      <c r="D595" s="78"/>
      <c r="E595" s="92"/>
      <c r="F595" s="81"/>
      <c r="G595" s="85"/>
      <c r="H595" s="93"/>
      <c r="I595" s="93"/>
      <c r="J595" s="97"/>
    </row>
    <row r="596" spans="1:10">
      <c r="A596" s="91"/>
      <c r="B596" s="76" t="s">
        <v>876</v>
      </c>
      <c r="C596" s="77">
        <v>96.5</v>
      </c>
      <c r="D596" s="78"/>
      <c r="E596" s="92"/>
      <c r="F596" s="81"/>
      <c r="G596" s="85"/>
      <c r="H596" s="93"/>
      <c r="I596" s="93"/>
      <c r="J596" s="97"/>
    </row>
    <row r="597" spans="1:10">
      <c r="A597" s="91"/>
      <c r="B597" s="76" t="s">
        <v>877</v>
      </c>
      <c r="C597" s="77">
        <v>95</v>
      </c>
      <c r="D597" s="78"/>
      <c r="E597" s="92"/>
      <c r="F597" s="81"/>
      <c r="G597" s="85"/>
      <c r="H597" s="93"/>
      <c r="I597" s="93"/>
      <c r="J597" s="97"/>
    </row>
    <row r="598" spans="1:10">
      <c r="A598" s="91"/>
      <c r="B598" s="76" t="s">
        <v>878</v>
      </c>
      <c r="C598" s="77">
        <v>94</v>
      </c>
      <c r="D598" s="78"/>
      <c r="E598" s="92"/>
      <c r="F598" s="81"/>
      <c r="G598" s="85"/>
      <c r="H598" s="93"/>
      <c r="I598" s="93"/>
      <c r="J598" s="97"/>
    </row>
    <row r="599" spans="1:10">
      <c r="A599" s="91"/>
      <c r="B599" s="76" t="s">
        <v>879</v>
      </c>
      <c r="C599" s="77">
        <v>94</v>
      </c>
      <c r="D599" s="78"/>
      <c r="E599" s="92"/>
      <c r="F599" s="81"/>
      <c r="G599" s="85"/>
      <c r="H599" s="93"/>
      <c r="I599" s="93"/>
      <c r="J599" s="97"/>
    </row>
    <row r="600" spans="1:10">
      <c r="A600" s="91"/>
      <c r="B600" s="76" t="s">
        <v>880</v>
      </c>
      <c r="C600" s="77">
        <v>93</v>
      </c>
      <c r="D600" s="78"/>
      <c r="E600" s="92"/>
      <c r="F600" s="81"/>
      <c r="G600" s="85"/>
      <c r="H600" s="93"/>
      <c r="I600" s="93"/>
      <c r="J600" s="97"/>
    </row>
    <row r="601" spans="1:10">
      <c r="A601" s="91"/>
      <c r="B601" s="76" t="s">
        <v>881</v>
      </c>
      <c r="C601" s="77">
        <v>97</v>
      </c>
      <c r="D601" s="78"/>
      <c r="E601" s="92"/>
      <c r="F601" s="81"/>
      <c r="G601" s="89"/>
      <c r="H601" s="93"/>
      <c r="I601" s="93"/>
      <c r="J601" s="98"/>
    </row>
    <row r="602" spans="1:10">
      <c r="A602" s="91" t="s">
        <v>75</v>
      </c>
      <c r="B602" s="76" t="s">
        <v>809</v>
      </c>
      <c r="C602" s="77">
        <v>94.5</v>
      </c>
      <c r="D602" s="78"/>
      <c r="E602" s="92">
        <v>14</v>
      </c>
      <c r="F602" s="81">
        <v>13</v>
      </c>
      <c r="G602" s="80">
        <v>0</v>
      </c>
      <c r="H602" s="93">
        <f>F602/E602</f>
        <v>0.928571428571429</v>
      </c>
      <c r="I602" s="93">
        <f>G602/E602</f>
        <v>0</v>
      </c>
      <c r="J602" s="96">
        <f>H602*60+40</f>
        <v>95.7142857142857</v>
      </c>
    </row>
    <row r="603" spans="1:10">
      <c r="A603" s="91"/>
      <c r="B603" s="76" t="s">
        <v>882</v>
      </c>
      <c r="C603" s="77">
        <v>96</v>
      </c>
      <c r="D603" s="78"/>
      <c r="E603" s="92"/>
      <c r="F603" s="81"/>
      <c r="G603" s="85"/>
      <c r="H603" s="93"/>
      <c r="I603" s="93"/>
      <c r="J603" s="97"/>
    </row>
    <row r="604" spans="1:10">
      <c r="A604" s="91"/>
      <c r="B604" s="76" t="s">
        <v>883</v>
      </c>
      <c r="C604" s="77">
        <v>96</v>
      </c>
      <c r="D604" s="78"/>
      <c r="E604" s="92"/>
      <c r="F604" s="81"/>
      <c r="G604" s="85"/>
      <c r="H604" s="93"/>
      <c r="I604" s="93"/>
      <c r="J604" s="97"/>
    </row>
    <row r="605" spans="1:10">
      <c r="A605" s="91"/>
      <c r="B605" s="76" t="s">
        <v>876</v>
      </c>
      <c r="C605" s="77">
        <v>96.5</v>
      </c>
      <c r="D605" s="78"/>
      <c r="E605" s="92"/>
      <c r="F605" s="81"/>
      <c r="G605" s="85"/>
      <c r="H605" s="93"/>
      <c r="I605" s="93"/>
      <c r="J605" s="97"/>
    </row>
    <row r="606" spans="1:10">
      <c r="A606" s="91"/>
      <c r="B606" s="76" t="s">
        <v>884</v>
      </c>
      <c r="C606" s="77">
        <v>95</v>
      </c>
      <c r="D606" s="78"/>
      <c r="E606" s="92"/>
      <c r="F606" s="81"/>
      <c r="G606" s="85"/>
      <c r="H606" s="93"/>
      <c r="I606" s="93"/>
      <c r="J606" s="97"/>
    </row>
    <row r="607" spans="1:10">
      <c r="A607" s="91"/>
      <c r="B607" s="76" t="s">
        <v>885</v>
      </c>
      <c r="C607" s="77">
        <v>93</v>
      </c>
      <c r="D607" s="78"/>
      <c r="E607" s="92"/>
      <c r="F607" s="81"/>
      <c r="G607" s="85"/>
      <c r="H607" s="93"/>
      <c r="I607" s="93"/>
      <c r="J607" s="97"/>
    </row>
    <row r="608" spans="1:10">
      <c r="A608" s="91"/>
      <c r="B608" s="76" t="s">
        <v>886</v>
      </c>
      <c r="C608" s="77">
        <v>97.5</v>
      </c>
      <c r="D608" s="78"/>
      <c r="E608" s="92"/>
      <c r="F608" s="81"/>
      <c r="G608" s="85"/>
      <c r="H608" s="93"/>
      <c r="I608" s="93"/>
      <c r="J608" s="97"/>
    </row>
    <row r="609" spans="1:10">
      <c r="A609" s="91"/>
      <c r="B609" s="76" t="s">
        <v>887</v>
      </c>
      <c r="C609" s="77">
        <v>97</v>
      </c>
      <c r="D609" s="78"/>
      <c r="E609" s="92"/>
      <c r="F609" s="81"/>
      <c r="G609" s="85"/>
      <c r="H609" s="93"/>
      <c r="I609" s="93"/>
      <c r="J609" s="97"/>
    </row>
    <row r="610" spans="1:10">
      <c r="A610" s="91"/>
      <c r="B610" s="76" t="s">
        <v>888</v>
      </c>
      <c r="C610" s="77">
        <v>98</v>
      </c>
      <c r="D610" s="78"/>
      <c r="E610" s="92"/>
      <c r="F610" s="81"/>
      <c r="G610" s="85"/>
      <c r="H610" s="93"/>
      <c r="I610" s="93"/>
      <c r="J610" s="97"/>
    </row>
    <row r="611" spans="1:10">
      <c r="A611" s="91"/>
      <c r="B611" s="76" t="s">
        <v>889</v>
      </c>
      <c r="C611" s="77">
        <v>96</v>
      </c>
      <c r="D611" s="78"/>
      <c r="E611" s="92"/>
      <c r="F611" s="81"/>
      <c r="G611" s="85"/>
      <c r="H611" s="93"/>
      <c r="I611" s="93"/>
      <c r="J611" s="97"/>
    </row>
    <row r="612" spans="1:10">
      <c r="A612" s="91"/>
      <c r="B612" s="76" t="s">
        <v>890</v>
      </c>
      <c r="C612" s="77">
        <v>97</v>
      </c>
      <c r="D612" s="78"/>
      <c r="E612" s="92"/>
      <c r="F612" s="81"/>
      <c r="G612" s="85"/>
      <c r="H612" s="93"/>
      <c r="I612" s="93"/>
      <c r="J612" s="97"/>
    </row>
    <row r="613" spans="1:10">
      <c r="A613" s="91"/>
      <c r="B613" s="76" t="s">
        <v>881</v>
      </c>
      <c r="C613" s="77">
        <v>97</v>
      </c>
      <c r="D613" s="78"/>
      <c r="E613" s="92"/>
      <c r="F613" s="81"/>
      <c r="G613" s="85"/>
      <c r="H613" s="93"/>
      <c r="I613" s="93"/>
      <c r="J613" s="97"/>
    </row>
    <row r="614" spans="1:10">
      <c r="A614" s="91"/>
      <c r="B614" s="76" t="s">
        <v>891</v>
      </c>
      <c r="C614" s="77">
        <v>96</v>
      </c>
      <c r="D614" s="78"/>
      <c r="E614" s="92"/>
      <c r="F614" s="81"/>
      <c r="G614" s="85"/>
      <c r="H614" s="93"/>
      <c r="I614" s="93"/>
      <c r="J614" s="97"/>
    </row>
    <row r="615" spans="1:10">
      <c r="A615" s="91"/>
      <c r="B615" s="76" t="s">
        <v>892</v>
      </c>
      <c r="C615" s="77">
        <v>96</v>
      </c>
      <c r="D615" s="78"/>
      <c r="E615" s="92"/>
      <c r="F615" s="81"/>
      <c r="G615" s="89"/>
      <c r="H615" s="93"/>
      <c r="I615" s="93"/>
      <c r="J615" s="98"/>
    </row>
    <row r="616" spans="1:10">
      <c r="A616" s="91" t="s">
        <v>893</v>
      </c>
      <c r="B616" s="76" t="s">
        <v>894</v>
      </c>
      <c r="C616" s="77">
        <v>93.5</v>
      </c>
      <c r="D616" s="78"/>
      <c r="E616" s="79">
        <v>14</v>
      </c>
      <c r="F616" s="81">
        <v>10</v>
      </c>
      <c r="G616" s="80">
        <v>0</v>
      </c>
      <c r="H616" s="93">
        <f>F616/E616</f>
        <v>0.714285714285714</v>
      </c>
      <c r="I616" s="93">
        <v>0</v>
      </c>
      <c r="J616" s="96">
        <f>H616*60+40</f>
        <v>82.8571428571429</v>
      </c>
    </row>
    <row r="617" spans="1:10">
      <c r="A617" s="91"/>
      <c r="B617" s="76" t="s">
        <v>895</v>
      </c>
      <c r="C617" s="77">
        <v>97</v>
      </c>
      <c r="D617" s="78"/>
      <c r="E617" s="84"/>
      <c r="F617" s="81"/>
      <c r="G617" s="85"/>
      <c r="H617" s="93"/>
      <c r="I617" s="93"/>
      <c r="J617" s="97"/>
    </row>
    <row r="618" spans="1:10">
      <c r="A618" s="91"/>
      <c r="B618" s="76" t="s">
        <v>700</v>
      </c>
      <c r="C618" s="77">
        <v>90</v>
      </c>
      <c r="D618" s="78"/>
      <c r="E618" s="84"/>
      <c r="F618" s="81"/>
      <c r="G618" s="85"/>
      <c r="H618" s="93"/>
      <c r="I618" s="93"/>
      <c r="J618" s="97"/>
    </row>
    <row r="619" spans="1:10">
      <c r="A619" s="91"/>
      <c r="B619" s="76" t="s">
        <v>701</v>
      </c>
      <c r="C619" s="77">
        <v>97</v>
      </c>
      <c r="D619" s="78"/>
      <c r="E619" s="84"/>
      <c r="F619" s="81"/>
      <c r="G619" s="85"/>
      <c r="H619" s="93"/>
      <c r="I619" s="93"/>
      <c r="J619" s="97"/>
    </row>
    <row r="620" spans="1:10">
      <c r="A620" s="91"/>
      <c r="B620" s="76" t="s">
        <v>896</v>
      </c>
      <c r="C620" s="77">
        <v>97</v>
      </c>
      <c r="D620" s="78"/>
      <c r="E620" s="84"/>
      <c r="F620" s="81"/>
      <c r="G620" s="85"/>
      <c r="H620" s="93"/>
      <c r="I620" s="93"/>
      <c r="J620" s="97"/>
    </row>
    <row r="621" spans="1:10">
      <c r="A621" s="91"/>
      <c r="B621" s="76" t="s">
        <v>897</v>
      </c>
      <c r="C621" s="77">
        <v>97</v>
      </c>
      <c r="D621" s="78"/>
      <c r="E621" s="84"/>
      <c r="F621" s="81"/>
      <c r="G621" s="85"/>
      <c r="H621" s="93"/>
      <c r="I621" s="93"/>
      <c r="J621" s="97"/>
    </row>
    <row r="622" spans="1:10">
      <c r="A622" s="91"/>
      <c r="B622" s="76" t="s">
        <v>898</v>
      </c>
      <c r="C622" s="77">
        <v>97.5</v>
      </c>
      <c r="D622" s="78"/>
      <c r="E622" s="84"/>
      <c r="F622" s="81"/>
      <c r="G622" s="85"/>
      <c r="H622" s="93"/>
      <c r="I622" s="93"/>
      <c r="J622" s="97"/>
    </row>
    <row r="623" spans="1:10">
      <c r="A623" s="91"/>
      <c r="B623" s="76" t="s">
        <v>899</v>
      </c>
      <c r="C623" s="77">
        <v>97</v>
      </c>
      <c r="D623" s="78"/>
      <c r="E623" s="84"/>
      <c r="F623" s="81"/>
      <c r="G623" s="85"/>
      <c r="H623" s="93"/>
      <c r="I623" s="93"/>
      <c r="J623" s="97"/>
    </row>
    <row r="624" spans="1:10">
      <c r="A624" s="91"/>
      <c r="B624" s="76" t="s">
        <v>900</v>
      </c>
      <c r="C624" s="77">
        <v>96</v>
      </c>
      <c r="D624" s="78"/>
      <c r="E624" s="84"/>
      <c r="F624" s="81"/>
      <c r="G624" s="85"/>
      <c r="H624" s="93"/>
      <c r="I624" s="93"/>
      <c r="J624" s="97"/>
    </row>
    <row r="625" spans="1:10">
      <c r="A625" s="91"/>
      <c r="B625" s="76" t="s">
        <v>901</v>
      </c>
      <c r="C625" s="77">
        <v>97</v>
      </c>
      <c r="D625" s="78"/>
      <c r="E625" s="84"/>
      <c r="F625" s="81"/>
      <c r="G625" s="85"/>
      <c r="H625" s="93"/>
      <c r="I625" s="93"/>
      <c r="J625" s="97"/>
    </row>
    <row r="626" spans="1:10">
      <c r="A626" s="91"/>
      <c r="B626" s="76" t="s">
        <v>902</v>
      </c>
      <c r="C626" s="77">
        <v>97.5</v>
      </c>
      <c r="D626" s="78"/>
      <c r="E626" s="84"/>
      <c r="F626" s="81"/>
      <c r="G626" s="85"/>
      <c r="H626" s="93"/>
      <c r="I626" s="93"/>
      <c r="J626" s="97"/>
    </row>
    <row r="627" spans="1:10">
      <c r="A627" s="91"/>
      <c r="B627" s="76" t="s">
        <v>903</v>
      </c>
      <c r="C627" s="77">
        <v>96</v>
      </c>
      <c r="D627" s="78"/>
      <c r="E627" s="84"/>
      <c r="F627" s="81"/>
      <c r="G627" s="85"/>
      <c r="H627" s="93"/>
      <c r="I627" s="93"/>
      <c r="J627" s="97"/>
    </row>
    <row r="628" spans="1:10">
      <c r="A628" s="91"/>
      <c r="B628" s="76" t="s">
        <v>904</v>
      </c>
      <c r="C628" s="77">
        <v>94</v>
      </c>
      <c r="D628" s="78"/>
      <c r="E628" s="84"/>
      <c r="F628" s="81"/>
      <c r="G628" s="85"/>
      <c r="H628" s="93"/>
      <c r="I628" s="93"/>
      <c r="J628" s="97"/>
    </row>
    <row r="629" spans="1:10">
      <c r="A629" s="91"/>
      <c r="B629" s="76" t="s">
        <v>905</v>
      </c>
      <c r="C629" s="77">
        <v>96</v>
      </c>
      <c r="D629" s="78"/>
      <c r="E629" s="88"/>
      <c r="F629" s="81"/>
      <c r="G629" s="89"/>
      <c r="H629" s="93"/>
      <c r="I629" s="93"/>
      <c r="J629" s="98"/>
    </row>
    <row r="630" spans="1:10">
      <c r="A630" s="91" t="s">
        <v>77</v>
      </c>
      <c r="B630" s="76" t="s">
        <v>906</v>
      </c>
      <c r="C630" s="77">
        <v>99</v>
      </c>
      <c r="D630" s="78"/>
      <c r="E630" s="92">
        <v>12</v>
      </c>
      <c r="F630" s="81">
        <v>11</v>
      </c>
      <c r="G630" s="80">
        <v>0</v>
      </c>
      <c r="H630" s="93">
        <f>F630/E630</f>
        <v>0.916666666666667</v>
      </c>
      <c r="I630" s="93">
        <f>G630/E630</f>
        <v>0</v>
      </c>
      <c r="J630" s="96">
        <f>H630*60+40</f>
        <v>95</v>
      </c>
    </row>
    <row r="631" spans="1:10">
      <c r="A631" s="91"/>
      <c r="B631" s="76" t="s">
        <v>907</v>
      </c>
      <c r="C631" s="77">
        <v>98</v>
      </c>
      <c r="D631" s="78"/>
      <c r="E631" s="92"/>
      <c r="F631" s="81"/>
      <c r="G631" s="85"/>
      <c r="H631" s="93"/>
      <c r="I631" s="93"/>
      <c r="J631" s="97"/>
    </row>
    <row r="632" spans="1:10">
      <c r="A632" s="91"/>
      <c r="B632" s="76" t="s">
        <v>908</v>
      </c>
      <c r="C632" s="77">
        <v>99</v>
      </c>
      <c r="D632" s="78"/>
      <c r="E632" s="92"/>
      <c r="F632" s="81"/>
      <c r="G632" s="85"/>
      <c r="H632" s="93"/>
      <c r="I632" s="93"/>
      <c r="J632" s="97"/>
    </row>
    <row r="633" spans="1:10">
      <c r="A633" s="91"/>
      <c r="B633" s="76" t="s">
        <v>909</v>
      </c>
      <c r="C633" s="77">
        <v>98.5</v>
      </c>
      <c r="D633" s="78"/>
      <c r="E633" s="92"/>
      <c r="F633" s="81"/>
      <c r="G633" s="85"/>
      <c r="H633" s="93"/>
      <c r="I633" s="93"/>
      <c r="J633" s="97"/>
    </row>
    <row r="634" spans="1:10">
      <c r="A634" s="91"/>
      <c r="B634" s="76" t="s">
        <v>910</v>
      </c>
      <c r="C634" s="77">
        <v>97</v>
      </c>
      <c r="D634" s="78"/>
      <c r="E634" s="92"/>
      <c r="F634" s="81"/>
      <c r="G634" s="85"/>
      <c r="H634" s="93"/>
      <c r="I634" s="93"/>
      <c r="J634" s="97"/>
    </row>
    <row r="635" spans="1:10">
      <c r="A635" s="91"/>
      <c r="B635" s="76" t="s">
        <v>752</v>
      </c>
      <c r="C635" s="77">
        <v>99</v>
      </c>
      <c r="D635" s="78"/>
      <c r="E635" s="92"/>
      <c r="F635" s="81"/>
      <c r="G635" s="85"/>
      <c r="H635" s="93"/>
      <c r="I635" s="93"/>
      <c r="J635" s="97"/>
    </row>
    <row r="636" spans="1:10">
      <c r="A636" s="91"/>
      <c r="B636" s="76" t="s">
        <v>911</v>
      </c>
      <c r="C636" s="77">
        <v>98</v>
      </c>
      <c r="D636" s="78"/>
      <c r="E636" s="92"/>
      <c r="F636" s="81"/>
      <c r="G636" s="85"/>
      <c r="H636" s="93"/>
      <c r="I636" s="93"/>
      <c r="J636" s="97"/>
    </row>
    <row r="637" spans="1:10">
      <c r="A637" s="91"/>
      <c r="B637" s="76" t="s">
        <v>763</v>
      </c>
      <c r="C637" s="77">
        <v>93</v>
      </c>
      <c r="D637" s="78"/>
      <c r="E637" s="92"/>
      <c r="F637" s="81"/>
      <c r="G637" s="85"/>
      <c r="H637" s="93"/>
      <c r="I637" s="93"/>
      <c r="J637" s="97"/>
    </row>
    <row r="638" spans="1:10">
      <c r="A638" s="91"/>
      <c r="B638" s="76" t="s">
        <v>912</v>
      </c>
      <c r="C638" s="77">
        <v>97</v>
      </c>
      <c r="D638" s="78"/>
      <c r="E638" s="92"/>
      <c r="F638" s="81"/>
      <c r="G638" s="85"/>
      <c r="H638" s="93"/>
      <c r="I638" s="93"/>
      <c r="J638" s="97"/>
    </row>
    <row r="639" spans="1:10">
      <c r="A639" s="91"/>
      <c r="B639" s="76" t="s">
        <v>913</v>
      </c>
      <c r="C639" s="77">
        <v>96.5</v>
      </c>
      <c r="D639" s="78"/>
      <c r="E639" s="92"/>
      <c r="F639" s="81"/>
      <c r="G639" s="85"/>
      <c r="H639" s="93"/>
      <c r="I639" s="93"/>
      <c r="J639" s="97"/>
    </row>
    <row r="640" spans="1:10">
      <c r="A640" s="91"/>
      <c r="B640" s="76" t="s">
        <v>914</v>
      </c>
      <c r="C640" s="77">
        <v>93</v>
      </c>
      <c r="D640" s="78"/>
      <c r="E640" s="92"/>
      <c r="F640" s="81"/>
      <c r="G640" s="85"/>
      <c r="H640" s="93"/>
      <c r="I640" s="93"/>
      <c r="J640" s="97"/>
    </row>
    <row r="641" spans="1:10">
      <c r="A641" s="91"/>
      <c r="B641" s="76" t="s">
        <v>915</v>
      </c>
      <c r="C641" s="77">
        <v>96</v>
      </c>
      <c r="D641" s="78"/>
      <c r="E641" s="92"/>
      <c r="F641" s="81"/>
      <c r="G641" s="85"/>
      <c r="H641" s="93"/>
      <c r="I641" s="93"/>
      <c r="J641" s="97"/>
    </row>
    <row r="642" spans="1:10">
      <c r="A642" s="128" t="s">
        <v>79</v>
      </c>
      <c r="B642" s="128"/>
      <c r="C642" s="129"/>
      <c r="D642" s="130"/>
      <c r="E642" s="131">
        <v>12</v>
      </c>
      <c r="F642" s="131"/>
      <c r="G642" s="131"/>
      <c r="H642" s="132">
        <f>F642/E642</f>
        <v>0</v>
      </c>
      <c r="I642" s="132">
        <f>G642/E642</f>
        <v>0</v>
      </c>
      <c r="J642" s="134"/>
    </row>
    <row r="643" spans="1:10">
      <c r="A643" s="128"/>
      <c r="B643" s="128"/>
      <c r="C643" s="129"/>
      <c r="D643" s="130"/>
      <c r="E643" s="131"/>
      <c r="F643" s="131"/>
      <c r="G643" s="131"/>
      <c r="H643" s="132"/>
      <c r="I643" s="132"/>
      <c r="J643" s="135"/>
    </row>
    <row r="644" spans="1:10">
      <c r="A644" s="128"/>
      <c r="B644" s="128"/>
      <c r="C644" s="129"/>
      <c r="D644" s="130"/>
      <c r="E644" s="131"/>
      <c r="F644" s="131"/>
      <c r="G644" s="131"/>
      <c r="H644" s="132"/>
      <c r="I644" s="132"/>
      <c r="J644" s="135"/>
    </row>
    <row r="645" spans="1:10">
      <c r="A645" s="128"/>
      <c r="B645" s="128"/>
      <c r="C645" s="129"/>
      <c r="D645" s="130"/>
      <c r="E645" s="131"/>
      <c r="F645" s="131"/>
      <c r="G645" s="131"/>
      <c r="H645" s="132"/>
      <c r="I645" s="132"/>
      <c r="J645" s="135"/>
    </row>
    <row r="646" spans="1:10">
      <c r="A646" s="128"/>
      <c r="B646" s="128"/>
      <c r="C646" s="129"/>
      <c r="D646" s="130"/>
      <c r="E646" s="131"/>
      <c r="F646" s="131"/>
      <c r="G646" s="131"/>
      <c r="H646" s="132"/>
      <c r="I646" s="132"/>
      <c r="J646" s="135"/>
    </row>
    <row r="647" spans="1:10">
      <c r="A647" s="128"/>
      <c r="B647" s="128"/>
      <c r="C647" s="129"/>
      <c r="D647" s="130"/>
      <c r="E647" s="131"/>
      <c r="F647" s="131"/>
      <c r="G647" s="131"/>
      <c r="H647" s="132"/>
      <c r="I647" s="132"/>
      <c r="J647" s="135"/>
    </row>
    <row r="648" spans="1:10">
      <c r="A648" s="128"/>
      <c r="B648" s="128"/>
      <c r="C648" s="129"/>
      <c r="D648" s="130"/>
      <c r="E648" s="131"/>
      <c r="F648" s="131"/>
      <c r="G648" s="131"/>
      <c r="H648" s="132"/>
      <c r="I648" s="132"/>
      <c r="J648" s="135"/>
    </row>
    <row r="649" spans="1:10">
      <c r="A649" s="128"/>
      <c r="B649" s="128"/>
      <c r="C649" s="129"/>
      <c r="D649" s="130"/>
      <c r="E649" s="131"/>
      <c r="F649" s="131"/>
      <c r="G649" s="131"/>
      <c r="H649" s="132"/>
      <c r="I649" s="132"/>
      <c r="J649" s="135"/>
    </row>
    <row r="650" spans="1:10">
      <c r="A650" s="128"/>
      <c r="B650" s="128"/>
      <c r="C650" s="129"/>
      <c r="D650" s="130"/>
      <c r="E650" s="131"/>
      <c r="F650" s="131"/>
      <c r="G650" s="131"/>
      <c r="H650" s="132"/>
      <c r="I650" s="132"/>
      <c r="J650" s="135"/>
    </row>
    <row r="651" spans="1:10">
      <c r="A651" s="128"/>
      <c r="B651" s="128"/>
      <c r="C651" s="129"/>
      <c r="D651" s="130"/>
      <c r="E651" s="131"/>
      <c r="F651" s="131"/>
      <c r="G651" s="131"/>
      <c r="H651" s="132"/>
      <c r="I651" s="132"/>
      <c r="J651" s="135"/>
    </row>
    <row r="652" spans="1:10">
      <c r="A652" s="128"/>
      <c r="B652" s="128"/>
      <c r="C652" s="129"/>
      <c r="D652" s="130"/>
      <c r="E652" s="131"/>
      <c r="F652" s="131"/>
      <c r="G652" s="131"/>
      <c r="H652" s="132"/>
      <c r="I652" s="132"/>
      <c r="J652" s="135"/>
    </row>
    <row r="653" spans="1:10">
      <c r="A653" s="128"/>
      <c r="B653" s="128"/>
      <c r="C653" s="129"/>
      <c r="D653" s="130"/>
      <c r="E653" s="131"/>
      <c r="F653" s="131"/>
      <c r="G653" s="131"/>
      <c r="H653" s="132"/>
      <c r="I653" s="132"/>
      <c r="J653" s="136"/>
    </row>
    <row r="654" spans="1:10">
      <c r="A654" s="128" t="s">
        <v>80</v>
      </c>
      <c r="B654" s="128"/>
      <c r="C654" s="129"/>
      <c r="D654" s="130"/>
      <c r="E654" s="131">
        <v>10</v>
      </c>
      <c r="F654" s="131"/>
      <c r="G654" s="131"/>
      <c r="H654" s="132">
        <f>F654/E654</f>
        <v>0</v>
      </c>
      <c r="I654" s="132">
        <f>G654/E654</f>
        <v>0</v>
      </c>
      <c r="J654" s="137"/>
    </row>
    <row r="655" spans="1:10">
      <c r="A655" s="128"/>
      <c r="B655" s="128"/>
      <c r="C655" s="129"/>
      <c r="D655" s="130"/>
      <c r="E655" s="131"/>
      <c r="F655" s="131"/>
      <c r="G655" s="131"/>
      <c r="H655" s="132"/>
      <c r="I655" s="132"/>
      <c r="J655" s="135"/>
    </row>
    <row r="656" spans="1:10">
      <c r="A656" s="128"/>
      <c r="B656" s="128"/>
      <c r="C656" s="129"/>
      <c r="D656" s="130"/>
      <c r="E656" s="131"/>
      <c r="F656" s="131"/>
      <c r="G656" s="131"/>
      <c r="H656" s="132"/>
      <c r="I656" s="132"/>
      <c r="J656" s="135"/>
    </row>
    <row r="657" spans="1:10">
      <c r="A657" s="128"/>
      <c r="B657" s="128"/>
      <c r="C657" s="129"/>
      <c r="D657" s="130"/>
      <c r="E657" s="131"/>
      <c r="F657" s="131"/>
      <c r="G657" s="131"/>
      <c r="H657" s="132"/>
      <c r="I657" s="132"/>
      <c r="J657" s="135"/>
    </row>
    <row r="658" spans="1:10">
      <c r="A658" s="128"/>
      <c r="B658" s="128"/>
      <c r="C658" s="129"/>
      <c r="D658" s="130"/>
      <c r="E658" s="131"/>
      <c r="F658" s="131"/>
      <c r="G658" s="131"/>
      <c r="H658" s="132"/>
      <c r="I658" s="132"/>
      <c r="J658" s="135"/>
    </row>
    <row r="659" spans="1:10">
      <c r="A659" s="128"/>
      <c r="B659" s="128"/>
      <c r="C659" s="129"/>
      <c r="D659" s="130"/>
      <c r="E659" s="131"/>
      <c r="F659" s="131"/>
      <c r="G659" s="131"/>
      <c r="H659" s="132"/>
      <c r="I659" s="132"/>
      <c r="J659" s="135"/>
    </row>
    <row r="660" spans="1:10">
      <c r="A660" s="128"/>
      <c r="B660" s="128"/>
      <c r="C660" s="129"/>
      <c r="D660" s="130"/>
      <c r="E660" s="131"/>
      <c r="F660" s="131"/>
      <c r="G660" s="131"/>
      <c r="H660" s="132"/>
      <c r="I660" s="132"/>
      <c r="J660" s="135"/>
    </row>
    <row r="661" spans="1:10">
      <c r="A661" s="128"/>
      <c r="B661" s="128"/>
      <c r="C661" s="129"/>
      <c r="D661" s="130"/>
      <c r="E661" s="131"/>
      <c r="F661" s="131"/>
      <c r="G661" s="131"/>
      <c r="H661" s="132"/>
      <c r="I661" s="132"/>
      <c r="J661" s="135"/>
    </row>
    <row r="662" spans="1:10">
      <c r="A662" s="128"/>
      <c r="B662" s="128"/>
      <c r="C662" s="129"/>
      <c r="D662" s="130"/>
      <c r="E662" s="131"/>
      <c r="F662" s="131"/>
      <c r="G662" s="131"/>
      <c r="H662" s="132"/>
      <c r="I662" s="132"/>
      <c r="J662" s="135"/>
    </row>
    <row r="663" spans="1:10">
      <c r="A663" s="128"/>
      <c r="B663" s="128"/>
      <c r="C663" s="129"/>
      <c r="D663" s="130"/>
      <c r="E663" s="131"/>
      <c r="F663" s="131"/>
      <c r="G663" s="131"/>
      <c r="H663" s="132"/>
      <c r="I663" s="132"/>
      <c r="J663" s="136"/>
    </row>
    <row r="664" spans="1:10">
      <c r="A664" s="128" t="s">
        <v>81</v>
      </c>
      <c r="B664" s="128"/>
      <c r="C664" s="129"/>
      <c r="D664" s="130"/>
      <c r="E664" s="131">
        <v>11</v>
      </c>
      <c r="F664" s="131"/>
      <c r="G664" s="131"/>
      <c r="H664" s="132">
        <f>F664/E664</f>
        <v>0</v>
      </c>
      <c r="I664" s="132">
        <f>G664/E664</f>
        <v>0</v>
      </c>
      <c r="J664" s="134"/>
    </row>
    <row r="665" spans="1:10">
      <c r="A665" s="128"/>
      <c r="B665" s="128"/>
      <c r="C665" s="129"/>
      <c r="D665" s="130"/>
      <c r="E665" s="131"/>
      <c r="F665" s="131"/>
      <c r="G665" s="131"/>
      <c r="H665" s="132"/>
      <c r="I665" s="132"/>
      <c r="J665" s="135"/>
    </row>
    <row r="666" spans="1:10">
      <c r="A666" s="128"/>
      <c r="B666" s="128"/>
      <c r="C666" s="129"/>
      <c r="D666" s="130"/>
      <c r="E666" s="131"/>
      <c r="F666" s="131"/>
      <c r="G666" s="131"/>
      <c r="H666" s="132"/>
      <c r="I666" s="132"/>
      <c r="J666" s="135"/>
    </row>
    <row r="667" spans="1:10">
      <c r="A667" s="128"/>
      <c r="B667" s="128"/>
      <c r="C667" s="129"/>
      <c r="D667" s="130"/>
      <c r="E667" s="131"/>
      <c r="F667" s="131"/>
      <c r="G667" s="131"/>
      <c r="H667" s="132"/>
      <c r="I667" s="132"/>
      <c r="J667" s="135"/>
    </row>
    <row r="668" spans="1:10">
      <c r="A668" s="128"/>
      <c r="B668" s="128"/>
      <c r="C668" s="129"/>
      <c r="D668" s="130"/>
      <c r="E668" s="131"/>
      <c r="F668" s="131"/>
      <c r="G668" s="131"/>
      <c r="H668" s="132"/>
      <c r="I668" s="132"/>
      <c r="J668" s="135"/>
    </row>
    <row r="669" spans="1:10">
      <c r="A669" s="128"/>
      <c r="B669" s="128"/>
      <c r="C669" s="129"/>
      <c r="D669" s="130"/>
      <c r="E669" s="131"/>
      <c r="F669" s="131"/>
      <c r="G669" s="131"/>
      <c r="H669" s="132"/>
      <c r="I669" s="132"/>
      <c r="J669" s="135"/>
    </row>
    <row r="670" spans="1:10">
      <c r="A670" s="128"/>
      <c r="B670" s="128"/>
      <c r="C670" s="129"/>
      <c r="D670" s="130"/>
      <c r="E670" s="131"/>
      <c r="F670" s="131"/>
      <c r="G670" s="131"/>
      <c r="H670" s="132"/>
      <c r="I670" s="132"/>
      <c r="J670" s="135"/>
    </row>
    <row r="671" spans="1:10">
      <c r="A671" s="128"/>
      <c r="B671" s="128"/>
      <c r="C671" s="129"/>
      <c r="D671" s="130"/>
      <c r="E671" s="131"/>
      <c r="F671" s="131"/>
      <c r="G671" s="131"/>
      <c r="H671" s="132"/>
      <c r="I671" s="132"/>
      <c r="J671" s="135"/>
    </row>
    <row r="672" spans="1:10">
      <c r="A672" s="128"/>
      <c r="B672" s="128"/>
      <c r="C672" s="129"/>
      <c r="D672" s="130"/>
      <c r="E672" s="131"/>
      <c r="F672" s="131"/>
      <c r="G672" s="131"/>
      <c r="H672" s="132"/>
      <c r="I672" s="132"/>
      <c r="J672" s="135"/>
    </row>
    <row r="673" spans="1:10">
      <c r="A673" s="128"/>
      <c r="B673" s="128"/>
      <c r="C673" s="129"/>
      <c r="D673" s="130"/>
      <c r="E673" s="131"/>
      <c r="F673" s="131"/>
      <c r="G673" s="131"/>
      <c r="H673" s="132"/>
      <c r="I673" s="132"/>
      <c r="J673" s="135"/>
    </row>
    <row r="674" spans="1:10">
      <c r="A674" s="128"/>
      <c r="B674" s="128"/>
      <c r="C674" s="129"/>
      <c r="D674" s="130"/>
      <c r="E674" s="131"/>
      <c r="F674" s="131"/>
      <c r="G674" s="131"/>
      <c r="H674" s="132"/>
      <c r="I674" s="132"/>
      <c r="J674" s="136"/>
    </row>
    <row r="675" spans="1:10">
      <c r="A675" s="128" t="s">
        <v>82</v>
      </c>
      <c r="B675" s="128"/>
      <c r="C675" s="129"/>
      <c r="D675" s="130"/>
      <c r="E675" s="131">
        <v>14</v>
      </c>
      <c r="F675" s="131"/>
      <c r="G675" s="131"/>
      <c r="H675" s="132">
        <f>F675/E675</f>
        <v>0</v>
      </c>
      <c r="I675" s="132">
        <f>G675/E675</f>
        <v>0</v>
      </c>
      <c r="J675" s="134"/>
    </row>
    <row r="676" spans="1:10">
      <c r="A676" s="128"/>
      <c r="B676" s="128"/>
      <c r="C676" s="129"/>
      <c r="D676" s="130"/>
      <c r="E676" s="131"/>
      <c r="F676" s="131"/>
      <c r="G676" s="131"/>
      <c r="H676" s="132"/>
      <c r="I676" s="132"/>
      <c r="J676" s="135"/>
    </row>
    <row r="677" spans="1:10">
      <c r="A677" s="128"/>
      <c r="B677" s="128"/>
      <c r="C677" s="129"/>
      <c r="D677" s="130"/>
      <c r="E677" s="131"/>
      <c r="F677" s="131"/>
      <c r="G677" s="131"/>
      <c r="H677" s="132"/>
      <c r="I677" s="132"/>
      <c r="J677" s="135"/>
    </row>
    <row r="678" spans="1:10">
      <c r="A678" s="128"/>
      <c r="B678" s="128"/>
      <c r="C678" s="129"/>
      <c r="D678" s="130"/>
      <c r="E678" s="131"/>
      <c r="F678" s="131"/>
      <c r="G678" s="131"/>
      <c r="H678" s="132"/>
      <c r="I678" s="132"/>
      <c r="J678" s="135"/>
    </row>
    <row r="679" spans="1:10">
      <c r="A679" s="128"/>
      <c r="B679" s="128"/>
      <c r="C679" s="129"/>
      <c r="D679" s="130"/>
      <c r="E679" s="131"/>
      <c r="F679" s="131"/>
      <c r="G679" s="131"/>
      <c r="H679" s="132"/>
      <c r="I679" s="132"/>
      <c r="J679" s="135"/>
    </row>
    <row r="680" spans="1:10">
      <c r="A680" s="128"/>
      <c r="B680" s="128"/>
      <c r="C680" s="129"/>
      <c r="D680" s="130"/>
      <c r="E680" s="131"/>
      <c r="F680" s="131"/>
      <c r="G680" s="131"/>
      <c r="H680" s="132"/>
      <c r="I680" s="132"/>
      <c r="J680" s="135"/>
    </row>
    <row r="681" spans="1:10">
      <c r="A681" s="128"/>
      <c r="B681" s="128"/>
      <c r="C681" s="129"/>
      <c r="D681" s="130"/>
      <c r="E681" s="131"/>
      <c r="F681" s="131"/>
      <c r="G681" s="131"/>
      <c r="H681" s="132"/>
      <c r="I681" s="132"/>
      <c r="J681" s="135"/>
    </row>
    <row r="682" spans="1:10">
      <c r="A682" s="128"/>
      <c r="B682" s="128"/>
      <c r="C682" s="129"/>
      <c r="D682" s="130"/>
      <c r="E682" s="131"/>
      <c r="F682" s="131"/>
      <c r="G682" s="131"/>
      <c r="H682" s="132"/>
      <c r="I682" s="132"/>
      <c r="J682" s="135"/>
    </row>
    <row r="683" spans="1:10">
      <c r="A683" s="128"/>
      <c r="B683" s="128"/>
      <c r="C683" s="129"/>
      <c r="D683" s="130"/>
      <c r="E683" s="131"/>
      <c r="F683" s="131"/>
      <c r="G683" s="131"/>
      <c r="H683" s="132"/>
      <c r="I683" s="132"/>
      <c r="J683" s="135"/>
    </row>
    <row r="684" spans="1:10">
      <c r="A684" s="128"/>
      <c r="B684" s="128"/>
      <c r="C684" s="129"/>
      <c r="D684" s="130"/>
      <c r="E684" s="131"/>
      <c r="F684" s="131"/>
      <c r="G684" s="131"/>
      <c r="H684" s="132"/>
      <c r="I684" s="132"/>
      <c r="J684" s="135"/>
    </row>
    <row r="685" spans="1:10">
      <c r="A685" s="128"/>
      <c r="B685" s="128"/>
      <c r="C685" s="129"/>
      <c r="D685" s="130"/>
      <c r="E685" s="131"/>
      <c r="F685" s="131"/>
      <c r="G685" s="131"/>
      <c r="H685" s="132"/>
      <c r="I685" s="132"/>
      <c r="J685" s="135"/>
    </row>
    <row r="686" spans="1:10">
      <c r="A686" s="128"/>
      <c r="B686" s="128"/>
      <c r="C686" s="129"/>
      <c r="D686" s="130"/>
      <c r="E686" s="131"/>
      <c r="F686" s="131"/>
      <c r="G686" s="131"/>
      <c r="H686" s="132"/>
      <c r="I686" s="132"/>
      <c r="J686" s="135"/>
    </row>
    <row r="687" spans="1:10">
      <c r="A687" s="128"/>
      <c r="B687" s="128"/>
      <c r="C687" s="129"/>
      <c r="D687" s="130"/>
      <c r="E687" s="131"/>
      <c r="F687" s="131"/>
      <c r="G687" s="131"/>
      <c r="H687" s="132"/>
      <c r="I687" s="132"/>
      <c r="J687" s="135"/>
    </row>
    <row r="688" spans="1:10">
      <c r="A688" s="128"/>
      <c r="B688" s="128"/>
      <c r="C688" s="129"/>
      <c r="D688" s="130"/>
      <c r="E688" s="131"/>
      <c r="F688" s="131"/>
      <c r="G688" s="131"/>
      <c r="H688" s="132"/>
      <c r="I688" s="132"/>
      <c r="J688" s="136"/>
    </row>
    <row r="689" spans="1:10">
      <c r="A689" s="128" t="s">
        <v>83</v>
      </c>
      <c r="B689" s="128"/>
      <c r="C689" s="129"/>
      <c r="D689" s="130"/>
      <c r="E689" s="131">
        <v>12</v>
      </c>
      <c r="F689" s="131"/>
      <c r="G689" s="131"/>
      <c r="H689" s="132">
        <f>F689/E689</f>
        <v>0</v>
      </c>
      <c r="I689" s="132">
        <f>G689/E689</f>
        <v>0</v>
      </c>
      <c r="J689" s="134"/>
    </row>
    <row r="690" spans="1:10">
      <c r="A690" s="128"/>
      <c r="B690" s="128"/>
      <c r="C690" s="129"/>
      <c r="D690" s="130"/>
      <c r="E690" s="131"/>
      <c r="F690" s="131"/>
      <c r="G690" s="131"/>
      <c r="H690" s="132"/>
      <c r="I690" s="132"/>
      <c r="J690" s="135"/>
    </row>
    <row r="691" spans="1:10">
      <c r="A691" s="128"/>
      <c r="B691" s="128"/>
      <c r="C691" s="129"/>
      <c r="D691" s="130"/>
      <c r="E691" s="131"/>
      <c r="F691" s="131"/>
      <c r="G691" s="131"/>
      <c r="H691" s="132"/>
      <c r="I691" s="132"/>
      <c r="J691" s="135"/>
    </row>
    <row r="692" spans="1:10">
      <c r="A692" s="128"/>
      <c r="B692" s="128"/>
      <c r="C692" s="129"/>
      <c r="D692" s="130"/>
      <c r="E692" s="131"/>
      <c r="F692" s="131"/>
      <c r="G692" s="131"/>
      <c r="H692" s="132"/>
      <c r="I692" s="132"/>
      <c r="J692" s="135"/>
    </row>
    <row r="693" spans="1:10">
      <c r="A693" s="128"/>
      <c r="B693" s="128"/>
      <c r="C693" s="133"/>
      <c r="D693" s="130"/>
      <c r="E693" s="131"/>
      <c r="F693" s="131"/>
      <c r="G693" s="131"/>
      <c r="H693" s="132"/>
      <c r="I693" s="132"/>
      <c r="J693" s="135"/>
    </row>
    <row r="694" spans="1:10">
      <c r="A694" s="128"/>
      <c r="B694" s="128"/>
      <c r="C694" s="129"/>
      <c r="D694" s="130"/>
      <c r="E694" s="131"/>
      <c r="F694" s="131"/>
      <c r="G694" s="131"/>
      <c r="H694" s="132"/>
      <c r="I694" s="132"/>
      <c r="J694" s="135"/>
    </row>
    <row r="695" spans="1:10">
      <c r="A695" s="128"/>
      <c r="B695" s="128"/>
      <c r="C695" s="129"/>
      <c r="D695" s="130"/>
      <c r="E695" s="131"/>
      <c r="F695" s="131"/>
      <c r="G695" s="131"/>
      <c r="H695" s="132"/>
      <c r="I695" s="132"/>
      <c r="J695" s="135"/>
    </row>
    <row r="696" spans="1:10">
      <c r="A696" s="128"/>
      <c r="B696" s="128"/>
      <c r="C696" s="129"/>
      <c r="D696" s="130"/>
      <c r="E696" s="131"/>
      <c r="F696" s="131"/>
      <c r="G696" s="131"/>
      <c r="H696" s="132"/>
      <c r="I696" s="132"/>
      <c r="J696" s="135"/>
    </row>
    <row r="697" spans="1:10">
      <c r="A697" s="128"/>
      <c r="B697" s="128"/>
      <c r="C697" s="129"/>
      <c r="D697" s="130"/>
      <c r="E697" s="131"/>
      <c r="F697" s="131"/>
      <c r="G697" s="131"/>
      <c r="H697" s="132"/>
      <c r="I697" s="132"/>
      <c r="J697" s="135"/>
    </row>
    <row r="698" spans="1:10">
      <c r="A698" s="128"/>
      <c r="B698" s="128"/>
      <c r="C698" s="129"/>
      <c r="D698" s="130"/>
      <c r="E698" s="131"/>
      <c r="F698" s="131"/>
      <c r="G698" s="131"/>
      <c r="H698" s="132"/>
      <c r="I698" s="132"/>
      <c r="J698" s="135"/>
    </row>
    <row r="699" spans="1:10">
      <c r="A699" s="128"/>
      <c r="B699" s="128"/>
      <c r="C699" s="129"/>
      <c r="D699" s="130"/>
      <c r="E699" s="131"/>
      <c r="F699" s="131"/>
      <c r="G699" s="131"/>
      <c r="H699" s="132"/>
      <c r="I699" s="132"/>
      <c r="J699" s="135"/>
    </row>
    <row r="700" spans="1:10">
      <c r="A700" s="128"/>
      <c r="B700" s="128"/>
      <c r="C700" s="129"/>
      <c r="D700" s="130"/>
      <c r="E700" s="131"/>
      <c r="F700" s="131"/>
      <c r="G700" s="131"/>
      <c r="H700" s="132"/>
      <c r="I700" s="132"/>
      <c r="J700" s="136"/>
    </row>
    <row r="701" spans="1:10">
      <c r="A701" s="128" t="s">
        <v>84</v>
      </c>
      <c r="B701" s="128"/>
      <c r="C701" s="129"/>
      <c r="D701" s="130"/>
      <c r="E701" s="131">
        <v>10</v>
      </c>
      <c r="F701" s="131"/>
      <c r="G701" s="131"/>
      <c r="H701" s="132">
        <f>F701/E701</f>
        <v>0</v>
      </c>
      <c r="I701" s="132">
        <f>G701/E701</f>
        <v>0</v>
      </c>
      <c r="J701" s="134"/>
    </row>
    <row r="702" spans="1:10">
      <c r="A702" s="128"/>
      <c r="B702" s="128"/>
      <c r="C702" s="129"/>
      <c r="D702" s="130"/>
      <c r="E702" s="131"/>
      <c r="F702" s="131"/>
      <c r="G702" s="131"/>
      <c r="H702" s="132"/>
      <c r="I702" s="132"/>
      <c r="J702" s="135"/>
    </row>
    <row r="703" spans="1:10">
      <c r="A703" s="128"/>
      <c r="B703" s="128"/>
      <c r="C703" s="129"/>
      <c r="D703" s="130"/>
      <c r="E703" s="131"/>
      <c r="F703" s="131"/>
      <c r="G703" s="131"/>
      <c r="H703" s="132"/>
      <c r="I703" s="132"/>
      <c r="J703" s="135"/>
    </row>
    <row r="704" spans="1:10">
      <c r="A704" s="128"/>
      <c r="B704" s="128"/>
      <c r="C704" s="129"/>
      <c r="D704" s="130"/>
      <c r="E704" s="131"/>
      <c r="F704" s="131"/>
      <c r="G704" s="131"/>
      <c r="H704" s="132"/>
      <c r="I704" s="132"/>
      <c r="J704" s="135"/>
    </row>
    <row r="705" spans="1:10">
      <c r="A705" s="128"/>
      <c r="B705" s="128"/>
      <c r="C705" s="129"/>
      <c r="D705" s="130"/>
      <c r="E705" s="131"/>
      <c r="F705" s="131"/>
      <c r="G705" s="131"/>
      <c r="H705" s="132"/>
      <c r="I705" s="132"/>
      <c r="J705" s="135"/>
    </row>
    <row r="706" spans="1:10">
      <c r="A706" s="128"/>
      <c r="B706" s="128"/>
      <c r="C706" s="129"/>
      <c r="D706" s="130"/>
      <c r="E706" s="131"/>
      <c r="F706" s="131"/>
      <c r="G706" s="131"/>
      <c r="H706" s="132"/>
      <c r="I706" s="132"/>
      <c r="J706" s="135"/>
    </row>
    <row r="707" spans="1:10">
      <c r="A707" s="128"/>
      <c r="B707" s="128"/>
      <c r="C707" s="129"/>
      <c r="D707" s="130"/>
      <c r="E707" s="131"/>
      <c r="F707" s="131"/>
      <c r="G707" s="131"/>
      <c r="H707" s="132"/>
      <c r="I707" s="132"/>
      <c r="J707" s="135"/>
    </row>
    <row r="708" spans="1:10">
      <c r="A708" s="128"/>
      <c r="B708" s="128"/>
      <c r="C708" s="129"/>
      <c r="D708" s="130"/>
      <c r="E708" s="131"/>
      <c r="F708" s="131"/>
      <c r="G708" s="131"/>
      <c r="H708" s="132"/>
      <c r="I708" s="132"/>
      <c r="J708" s="135"/>
    </row>
    <row r="709" spans="1:10">
      <c r="A709" s="128"/>
      <c r="B709" s="128"/>
      <c r="C709" s="129"/>
      <c r="D709" s="130"/>
      <c r="E709" s="131"/>
      <c r="F709" s="131"/>
      <c r="G709" s="131"/>
      <c r="H709" s="132"/>
      <c r="I709" s="132"/>
      <c r="J709" s="135"/>
    </row>
    <row r="710" spans="1:10">
      <c r="A710" s="128"/>
      <c r="B710" s="128"/>
      <c r="C710" s="129"/>
      <c r="D710" s="130"/>
      <c r="E710" s="131"/>
      <c r="F710" s="131"/>
      <c r="G710" s="131"/>
      <c r="H710" s="132"/>
      <c r="I710" s="132"/>
      <c r="J710" s="136"/>
    </row>
    <row r="711" spans="1:10">
      <c r="A711" s="128" t="s">
        <v>85</v>
      </c>
      <c r="B711" s="128"/>
      <c r="C711" s="129"/>
      <c r="D711" s="130"/>
      <c r="E711" s="131">
        <v>7</v>
      </c>
      <c r="F711" s="131"/>
      <c r="G711" s="131"/>
      <c r="H711" s="132">
        <f>F711/E711</f>
        <v>0</v>
      </c>
      <c r="I711" s="132">
        <f>G711/E711</f>
        <v>0</v>
      </c>
      <c r="J711" s="134"/>
    </row>
    <row r="712" spans="1:10">
      <c r="A712" s="128"/>
      <c r="B712" s="128"/>
      <c r="C712" s="129"/>
      <c r="D712" s="130"/>
      <c r="E712" s="131"/>
      <c r="F712" s="131"/>
      <c r="G712" s="131"/>
      <c r="H712" s="132"/>
      <c r="I712" s="132"/>
      <c r="J712" s="135"/>
    </row>
    <row r="713" spans="1:10">
      <c r="A713" s="128"/>
      <c r="B713" s="128"/>
      <c r="C713" s="129"/>
      <c r="D713" s="130"/>
      <c r="E713" s="131"/>
      <c r="F713" s="131"/>
      <c r="G713" s="131"/>
      <c r="H713" s="132"/>
      <c r="I713" s="132"/>
      <c r="J713" s="135"/>
    </row>
    <row r="714" spans="1:10">
      <c r="A714" s="128"/>
      <c r="B714" s="128"/>
      <c r="C714" s="129"/>
      <c r="D714" s="130"/>
      <c r="E714" s="131"/>
      <c r="F714" s="131"/>
      <c r="G714" s="131"/>
      <c r="H714" s="132"/>
      <c r="I714" s="132"/>
      <c r="J714" s="135"/>
    </row>
    <row r="715" spans="1:10">
      <c r="A715" s="128"/>
      <c r="B715" s="128"/>
      <c r="C715" s="129"/>
      <c r="D715" s="130"/>
      <c r="E715" s="131"/>
      <c r="F715" s="131"/>
      <c r="G715" s="131"/>
      <c r="H715" s="132"/>
      <c r="I715" s="132"/>
      <c r="J715" s="135"/>
    </row>
    <row r="716" spans="1:10">
      <c r="A716" s="128"/>
      <c r="B716" s="128"/>
      <c r="C716" s="129"/>
      <c r="D716" s="130"/>
      <c r="E716" s="131"/>
      <c r="F716" s="131"/>
      <c r="G716" s="131"/>
      <c r="H716" s="132"/>
      <c r="I716" s="132"/>
      <c r="J716" s="135"/>
    </row>
    <row r="717" spans="1:10">
      <c r="A717" s="128"/>
      <c r="B717" s="128"/>
      <c r="C717" s="129"/>
      <c r="D717" s="130"/>
      <c r="E717" s="131"/>
      <c r="F717" s="131"/>
      <c r="G717" s="131"/>
      <c r="H717" s="132"/>
      <c r="I717" s="132"/>
      <c r="J717" s="136"/>
    </row>
    <row r="718" spans="1:10">
      <c r="A718" s="128" t="s">
        <v>86</v>
      </c>
      <c r="B718" s="128"/>
      <c r="C718" s="129"/>
      <c r="D718" s="130"/>
      <c r="E718" s="131">
        <v>5</v>
      </c>
      <c r="F718" s="131"/>
      <c r="G718" s="131"/>
      <c r="H718" s="132">
        <f>F718/E718</f>
        <v>0</v>
      </c>
      <c r="I718" s="132">
        <f>G718/E718</f>
        <v>0</v>
      </c>
      <c r="J718" s="134"/>
    </row>
    <row r="719" spans="1:10">
      <c r="A719" s="128"/>
      <c r="B719" s="128"/>
      <c r="C719" s="129"/>
      <c r="D719" s="130"/>
      <c r="E719" s="131"/>
      <c r="F719" s="131"/>
      <c r="G719" s="131"/>
      <c r="H719" s="132"/>
      <c r="I719" s="132"/>
      <c r="J719" s="135"/>
    </row>
    <row r="720" spans="1:10">
      <c r="A720" s="128"/>
      <c r="B720" s="128"/>
      <c r="C720" s="129"/>
      <c r="D720" s="130"/>
      <c r="E720" s="131"/>
      <c r="F720" s="131"/>
      <c r="G720" s="131"/>
      <c r="H720" s="132"/>
      <c r="I720" s="132"/>
      <c r="J720" s="135"/>
    </row>
    <row r="721" spans="1:10">
      <c r="A721" s="128"/>
      <c r="B721" s="128"/>
      <c r="C721" s="129"/>
      <c r="D721" s="130"/>
      <c r="E721" s="131"/>
      <c r="F721" s="131"/>
      <c r="G721" s="131"/>
      <c r="H721" s="132"/>
      <c r="I721" s="132"/>
      <c r="J721" s="135"/>
    </row>
    <row r="722" spans="1:10">
      <c r="A722" s="128"/>
      <c r="B722" s="128"/>
      <c r="C722" s="129"/>
      <c r="D722" s="130"/>
      <c r="E722" s="131"/>
      <c r="F722" s="131"/>
      <c r="G722" s="131"/>
      <c r="H722" s="132"/>
      <c r="I722" s="132"/>
      <c r="J722" s="136"/>
    </row>
    <row r="723" spans="1:10">
      <c r="A723" s="128" t="s">
        <v>87</v>
      </c>
      <c r="B723" s="128"/>
      <c r="C723" s="129"/>
      <c r="D723" s="130"/>
      <c r="E723" s="131">
        <v>12</v>
      </c>
      <c r="F723" s="131"/>
      <c r="G723" s="131"/>
      <c r="H723" s="132">
        <f>F723/E723</f>
        <v>0</v>
      </c>
      <c r="I723" s="132">
        <f>G723/E723</f>
        <v>0</v>
      </c>
      <c r="J723" s="135"/>
    </row>
    <row r="724" spans="1:10">
      <c r="A724" s="128"/>
      <c r="B724" s="128"/>
      <c r="C724" s="129"/>
      <c r="D724" s="130"/>
      <c r="E724" s="131"/>
      <c r="F724" s="131"/>
      <c r="G724" s="131"/>
      <c r="H724" s="132"/>
      <c r="I724" s="132"/>
      <c r="J724" s="135"/>
    </row>
    <row r="725" spans="1:10">
      <c r="A725" s="128"/>
      <c r="B725" s="128"/>
      <c r="C725" s="129"/>
      <c r="D725" s="130"/>
      <c r="E725" s="131"/>
      <c r="F725" s="131"/>
      <c r="G725" s="131"/>
      <c r="H725" s="132"/>
      <c r="I725" s="132"/>
      <c r="J725" s="135"/>
    </row>
    <row r="726" spans="1:10">
      <c r="A726" s="128"/>
      <c r="B726" s="128"/>
      <c r="C726" s="129"/>
      <c r="D726" s="130"/>
      <c r="E726" s="131"/>
      <c r="F726" s="131"/>
      <c r="G726" s="131"/>
      <c r="H726" s="132"/>
      <c r="I726" s="132"/>
      <c r="J726" s="135"/>
    </row>
    <row r="727" spans="1:10">
      <c r="A727" s="128"/>
      <c r="B727" s="128"/>
      <c r="C727" s="129"/>
      <c r="D727" s="130"/>
      <c r="E727" s="131"/>
      <c r="F727" s="131"/>
      <c r="G727" s="131"/>
      <c r="H727" s="132"/>
      <c r="I727" s="132"/>
      <c r="J727" s="135"/>
    </row>
    <row r="728" spans="1:10">
      <c r="A728" s="128"/>
      <c r="B728" s="128"/>
      <c r="C728" s="129"/>
      <c r="D728" s="130"/>
      <c r="E728" s="131"/>
      <c r="F728" s="131"/>
      <c r="G728" s="131"/>
      <c r="H728" s="132"/>
      <c r="I728" s="132"/>
      <c r="J728" s="135"/>
    </row>
    <row r="729" spans="1:10">
      <c r="A729" s="128"/>
      <c r="B729" s="128"/>
      <c r="C729" s="129"/>
      <c r="D729" s="130"/>
      <c r="E729" s="131"/>
      <c r="F729" s="131"/>
      <c r="G729" s="131"/>
      <c r="H729" s="132"/>
      <c r="I729" s="132"/>
      <c r="J729" s="135"/>
    </row>
    <row r="730" spans="1:10">
      <c r="A730" s="128"/>
      <c r="B730" s="128"/>
      <c r="C730" s="129"/>
      <c r="D730" s="130"/>
      <c r="E730" s="131"/>
      <c r="F730" s="131"/>
      <c r="G730" s="131"/>
      <c r="H730" s="132"/>
      <c r="I730" s="132"/>
      <c r="J730" s="135"/>
    </row>
    <row r="731" spans="1:10">
      <c r="A731" s="128"/>
      <c r="B731" s="128"/>
      <c r="C731" s="129"/>
      <c r="D731" s="130"/>
      <c r="E731" s="131"/>
      <c r="F731" s="131"/>
      <c r="G731" s="131"/>
      <c r="H731" s="132"/>
      <c r="I731" s="132"/>
      <c r="J731" s="135"/>
    </row>
    <row r="732" spans="1:10">
      <c r="A732" s="128"/>
      <c r="B732" s="128"/>
      <c r="C732" s="129"/>
      <c r="D732" s="130"/>
      <c r="E732" s="131"/>
      <c r="F732" s="131"/>
      <c r="G732" s="131"/>
      <c r="H732" s="132"/>
      <c r="I732" s="132"/>
      <c r="J732" s="135"/>
    </row>
    <row r="733" spans="1:10">
      <c r="A733" s="128"/>
      <c r="B733" s="128"/>
      <c r="C733" s="129"/>
      <c r="D733" s="130"/>
      <c r="E733" s="131"/>
      <c r="F733" s="131"/>
      <c r="G733" s="131"/>
      <c r="H733" s="132"/>
      <c r="I733" s="132"/>
      <c r="J733" s="135"/>
    </row>
    <row r="734" spans="1:10">
      <c r="A734" s="128"/>
      <c r="B734" s="128"/>
      <c r="C734" s="129"/>
      <c r="D734" s="130"/>
      <c r="E734" s="131"/>
      <c r="F734" s="131"/>
      <c r="G734" s="131"/>
      <c r="H734" s="132"/>
      <c r="I734" s="132"/>
      <c r="J734" s="136"/>
    </row>
    <row r="735" spans="1:10">
      <c r="A735" s="138" t="s">
        <v>88</v>
      </c>
      <c r="B735" s="128"/>
      <c r="C735" s="129"/>
      <c r="D735" s="130"/>
      <c r="E735" s="139">
        <v>11</v>
      </c>
      <c r="F735" s="139"/>
      <c r="G735" s="139"/>
      <c r="H735" s="140">
        <f>F735/E735</f>
        <v>0</v>
      </c>
      <c r="I735" s="140">
        <f>G735/E735</f>
        <v>0</v>
      </c>
      <c r="J735" s="134"/>
    </row>
    <row r="736" spans="1:10">
      <c r="A736" s="141"/>
      <c r="B736" s="128"/>
      <c r="C736" s="129"/>
      <c r="D736" s="130"/>
      <c r="E736" s="142"/>
      <c r="F736" s="142"/>
      <c r="G736" s="142"/>
      <c r="H736" s="143"/>
      <c r="I736" s="143"/>
      <c r="J736" s="135"/>
    </row>
    <row r="737" spans="1:10">
      <c r="A737" s="141"/>
      <c r="B737" s="128"/>
      <c r="C737" s="129"/>
      <c r="D737" s="130"/>
      <c r="E737" s="142"/>
      <c r="F737" s="142"/>
      <c r="G737" s="142"/>
      <c r="H737" s="143"/>
      <c r="I737" s="143"/>
      <c r="J737" s="135"/>
    </row>
    <row r="738" spans="1:10">
      <c r="A738" s="141"/>
      <c r="B738" s="128"/>
      <c r="C738" s="129"/>
      <c r="D738" s="130"/>
      <c r="E738" s="142"/>
      <c r="F738" s="142"/>
      <c r="G738" s="142"/>
      <c r="H738" s="143"/>
      <c r="I738" s="143"/>
      <c r="J738" s="135"/>
    </row>
    <row r="739" spans="1:10">
      <c r="A739" s="141"/>
      <c r="B739" s="128"/>
      <c r="C739" s="129"/>
      <c r="D739" s="130"/>
      <c r="E739" s="142"/>
      <c r="F739" s="142"/>
      <c r="G739" s="142"/>
      <c r="H739" s="143"/>
      <c r="I739" s="143"/>
      <c r="J739" s="135"/>
    </row>
    <row r="740" spans="1:10">
      <c r="A740" s="141"/>
      <c r="B740" s="128"/>
      <c r="C740" s="129"/>
      <c r="D740" s="130"/>
      <c r="E740" s="142"/>
      <c r="F740" s="142"/>
      <c r="G740" s="142"/>
      <c r="H740" s="143"/>
      <c r="I740" s="143"/>
      <c r="J740" s="135"/>
    </row>
    <row r="741" spans="1:10">
      <c r="A741" s="141"/>
      <c r="B741" s="128"/>
      <c r="C741" s="129"/>
      <c r="D741" s="130"/>
      <c r="E741" s="142"/>
      <c r="F741" s="142"/>
      <c r="G741" s="142"/>
      <c r="H741" s="143"/>
      <c r="I741" s="143"/>
      <c r="J741" s="135"/>
    </row>
    <row r="742" spans="1:10">
      <c r="A742" s="141"/>
      <c r="B742" s="128"/>
      <c r="C742" s="129"/>
      <c r="D742" s="130"/>
      <c r="E742" s="142"/>
      <c r="F742" s="142"/>
      <c r="G742" s="142"/>
      <c r="H742" s="143"/>
      <c r="I742" s="143"/>
      <c r="J742" s="135"/>
    </row>
    <row r="743" spans="1:10">
      <c r="A743" s="141"/>
      <c r="B743" s="128"/>
      <c r="C743" s="129"/>
      <c r="D743" s="130"/>
      <c r="E743" s="142"/>
      <c r="F743" s="142"/>
      <c r="G743" s="142"/>
      <c r="H743" s="143"/>
      <c r="I743" s="143"/>
      <c r="J743" s="135"/>
    </row>
    <row r="744" spans="1:10">
      <c r="A744" s="141"/>
      <c r="B744" s="128"/>
      <c r="C744" s="129"/>
      <c r="D744" s="130"/>
      <c r="E744" s="142"/>
      <c r="F744" s="142"/>
      <c r="G744" s="142"/>
      <c r="H744" s="143"/>
      <c r="I744" s="143"/>
      <c r="J744" s="135"/>
    </row>
    <row r="745" spans="1:10">
      <c r="A745" s="144"/>
      <c r="B745" s="128"/>
      <c r="C745" s="129"/>
      <c r="D745" s="145"/>
      <c r="E745" s="146"/>
      <c r="F745" s="146"/>
      <c r="G745" s="146"/>
      <c r="H745" s="147"/>
      <c r="I745" s="147"/>
      <c r="J745" s="136"/>
    </row>
    <row r="746" spans="1:10">
      <c r="A746" s="128" t="s">
        <v>89</v>
      </c>
      <c r="B746" s="128"/>
      <c r="C746" s="129"/>
      <c r="D746" s="130"/>
      <c r="E746" s="131">
        <v>12</v>
      </c>
      <c r="F746" s="131"/>
      <c r="G746" s="131"/>
      <c r="H746" s="132">
        <f>F746/E746</f>
        <v>0</v>
      </c>
      <c r="I746" s="132">
        <f>G746/E746</f>
        <v>0</v>
      </c>
      <c r="J746" s="134"/>
    </row>
    <row r="747" spans="1:10">
      <c r="A747" s="128"/>
      <c r="B747" s="128"/>
      <c r="C747" s="129"/>
      <c r="D747" s="130"/>
      <c r="E747" s="131"/>
      <c r="F747" s="131"/>
      <c r="G747" s="131"/>
      <c r="H747" s="132"/>
      <c r="I747" s="132"/>
      <c r="J747" s="135"/>
    </row>
    <row r="748" spans="1:10">
      <c r="A748" s="128"/>
      <c r="B748" s="128"/>
      <c r="C748" s="129"/>
      <c r="D748" s="130"/>
      <c r="E748" s="131"/>
      <c r="F748" s="131"/>
      <c r="G748" s="131"/>
      <c r="H748" s="132"/>
      <c r="I748" s="132"/>
      <c r="J748" s="135"/>
    </row>
    <row r="749" spans="1:10">
      <c r="A749" s="128"/>
      <c r="B749" s="128"/>
      <c r="C749" s="129"/>
      <c r="D749" s="130"/>
      <c r="E749" s="131"/>
      <c r="F749" s="131"/>
      <c r="G749" s="131"/>
      <c r="H749" s="132"/>
      <c r="I749" s="132"/>
      <c r="J749" s="135"/>
    </row>
    <row r="750" spans="1:10">
      <c r="A750" s="128"/>
      <c r="B750" s="128"/>
      <c r="C750" s="129"/>
      <c r="D750" s="130"/>
      <c r="E750" s="131"/>
      <c r="F750" s="131"/>
      <c r="G750" s="131"/>
      <c r="H750" s="132"/>
      <c r="I750" s="132"/>
      <c r="J750" s="135"/>
    </row>
    <row r="751" spans="1:10">
      <c r="A751" s="128"/>
      <c r="B751" s="128"/>
      <c r="C751" s="129"/>
      <c r="D751" s="130"/>
      <c r="E751" s="131"/>
      <c r="F751" s="131"/>
      <c r="G751" s="131"/>
      <c r="H751" s="132"/>
      <c r="I751" s="132"/>
      <c r="J751" s="135"/>
    </row>
    <row r="752" spans="1:10">
      <c r="A752" s="128"/>
      <c r="B752" s="128"/>
      <c r="C752" s="129"/>
      <c r="D752" s="130"/>
      <c r="E752" s="131"/>
      <c r="F752" s="131"/>
      <c r="G752" s="131"/>
      <c r="H752" s="132"/>
      <c r="I752" s="132"/>
      <c r="J752" s="135"/>
    </row>
    <row r="753" spans="1:10">
      <c r="A753" s="128"/>
      <c r="B753" s="128"/>
      <c r="C753" s="129"/>
      <c r="D753" s="130"/>
      <c r="E753" s="131"/>
      <c r="F753" s="131"/>
      <c r="G753" s="131"/>
      <c r="H753" s="132"/>
      <c r="I753" s="132"/>
      <c r="J753" s="135"/>
    </row>
    <row r="754" spans="1:10">
      <c r="A754" s="128"/>
      <c r="B754" s="128"/>
      <c r="C754" s="129"/>
      <c r="D754" s="130"/>
      <c r="E754" s="131"/>
      <c r="F754" s="131"/>
      <c r="G754" s="131"/>
      <c r="H754" s="132"/>
      <c r="I754" s="132"/>
      <c r="J754" s="135"/>
    </row>
    <row r="755" spans="1:10">
      <c r="A755" s="128"/>
      <c r="B755" s="128"/>
      <c r="C755" s="129"/>
      <c r="D755" s="130"/>
      <c r="E755" s="131"/>
      <c r="F755" s="131"/>
      <c r="G755" s="131"/>
      <c r="H755" s="132"/>
      <c r="I755" s="132"/>
      <c r="J755" s="135"/>
    </row>
    <row r="756" spans="1:10">
      <c r="A756" s="128"/>
      <c r="B756" s="128"/>
      <c r="C756" s="129"/>
      <c r="D756" s="130"/>
      <c r="E756" s="131"/>
      <c r="F756" s="131"/>
      <c r="G756" s="131"/>
      <c r="H756" s="132"/>
      <c r="I756" s="132"/>
      <c r="J756" s="135"/>
    </row>
    <row r="757" spans="1:10">
      <c r="A757" s="128"/>
      <c r="B757" s="128"/>
      <c r="C757" s="129"/>
      <c r="D757" s="130"/>
      <c r="E757" s="131"/>
      <c r="F757" s="131"/>
      <c r="G757" s="131"/>
      <c r="H757" s="132"/>
      <c r="I757" s="132"/>
      <c r="J757" s="136"/>
    </row>
    <row r="758" spans="1:10">
      <c r="A758" s="128" t="s">
        <v>90</v>
      </c>
      <c r="B758" s="128"/>
      <c r="C758" s="129"/>
      <c r="D758" s="130"/>
      <c r="E758" s="131">
        <v>7</v>
      </c>
      <c r="F758" s="131"/>
      <c r="G758" s="131"/>
      <c r="H758" s="132">
        <f>F758/E758</f>
        <v>0</v>
      </c>
      <c r="I758" s="132">
        <f>G758/E758</f>
        <v>0</v>
      </c>
      <c r="J758" s="134"/>
    </row>
    <row r="759" spans="1:10">
      <c r="A759" s="128"/>
      <c r="B759" s="128"/>
      <c r="C759" s="129"/>
      <c r="D759" s="130"/>
      <c r="E759" s="131"/>
      <c r="F759" s="131"/>
      <c r="G759" s="131"/>
      <c r="H759" s="132"/>
      <c r="I759" s="132"/>
      <c r="J759" s="135"/>
    </row>
    <row r="760" spans="1:10">
      <c r="A760" s="128"/>
      <c r="B760" s="128"/>
      <c r="C760" s="129"/>
      <c r="D760" s="130"/>
      <c r="E760" s="131"/>
      <c r="F760" s="131"/>
      <c r="G760" s="131"/>
      <c r="H760" s="132"/>
      <c r="I760" s="132"/>
      <c r="J760" s="135"/>
    </row>
    <row r="761" spans="1:10">
      <c r="A761" s="128"/>
      <c r="B761" s="128"/>
      <c r="C761" s="129"/>
      <c r="D761" s="130"/>
      <c r="E761" s="131"/>
      <c r="F761" s="131"/>
      <c r="G761" s="131"/>
      <c r="H761" s="132"/>
      <c r="I761" s="132"/>
      <c r="J761" s="135"/>
    </row>
    <row r="762" spans="1:10">
      <c r="A762" s="128"/>
      <c r="B762" s="128"/>
      <c r="C762" s="129"/>
      <c r="D762" s="130"/>
      <c r="E762" s="131"/>
      <c r="F762" s="131"/>
      <c r="G762" s="131"/>
      <c r="H762" s="132"/>
      <c r="I762" s="132"/>
      <c r="J762" s="135"/>
    </row>
    <row r="763" spans="1:10">
      <c r="A763" s="128"/>
      <c r="B763" s="128"/>
      <c r="C763" s="129"/>
      <c r="D763" s="130"/>
      <c r="E763" s="131"/>
      <c r="F763" s="131"/>
      <c r="G763" s="131"/>
      <c r="H763" s="132"/>
      <c r="I763" s="132"/>
      <c r="J763" s="135"/>
    </row>
    <row r="764" spans="1:10">
      <c r="A764" s="128"/>
      <c r="B764" s="128"/>
      <c r="C764" s="129"/>
      <c r="D764" s="130"/>
      <c r="E764" s="131"/>
      <c r="F764" s="131"/>
      <c r="G764" s="131"/>
      <c r="H764" s="132"/>
      <c r="I764" s="132"/>
      <c r="J764" s="136"/>
    </row>
    <row r="765" spans="1:10">
      <c r="A765" s="128" t="s">
        <v>916</v>
      </c>
      <c r="B765" s="128"/>
      <c r="C765" s="129"/>
      <c r="D765" s="130"/>
      <c r="E765" s="131">
        <v>12</v>
      </c>
      <c r="F765" s="131"/>
      <c r="G765" s="131"/>
      <c r="H765" s="132">
        <f>F765/E765</f>
        <v>0</v>
      </c>
      <c r="I765" s="132">
        <f>G765/E765</f>
        <v>0</v>
      </c>
      <c r="J765" s="134"/>
    </row>
    <row r="766" spans="1:10">
      <c r="A766" s="128"/>
      <c r="B766" s="128"/>
      <c r="C766" s="129"/>
      <c r="D766" s="130"/>
      <c r="E766" s="131"/>
      <c r="F766" s="131"/>
      <c r="G766" s="131"/>
      <c r="H766" s="132"/>
      <c r="I766" s="132"/>
      <c r="J766" s="135"/>
    </row>
    <row r="767" spans="1:10">
      <c r="A767" s="128"/>
      <c r="B767" s="128"/>
      <c r="C767" s="129"/>
      <c r="D767" s="130"/>
      <c r="E767" s="131"/>
      <c r="F767" s="131"/>
      <c r="G767" s="131"/>
      <c r="H767" s="132"/>
      <c r="I767" s="132"/>
      <c r="J767" s="135"/>
    </row>
    <row r="768" spans="1:10">
      <c r="A768" s="128"/>
      <c r="B768" s="128"/>
      <c r="C768" s="129"/>
      <c r="D768" s="130"/>
      <c r="E768" s="131"/>
      <c r="F768" s="131"/>
      <c r="G768" s="131"/>
      <c r="H768" s="132"/>
      <c r="I768" s="132"/>
      <c r="J768" s="135"/>
    </row>
    <row r="769" spans="1:10">
      <c r="A769" s="128"/>
      <c r="B769" s="128"/>
      <c r="C769" s="129"/>
      <c r="D769" s="130"/>
      <c r="E769" s="131"/>
      <c r="F769" s="131"/>
      <c r="G769" s="131"/>
      <c r="H769" s="132"/>
      <c r="I769" s="132"/>
      <c r="J769" s="135"/>
    </row>
    <row r="770" spans="1:10">
      <c r="A770" s="128"/>
      <c r="B770" s="128"/>
      <c r="C770" s="129"/>
      <c r="D770" s="130"/>
      <c r="E770" s="131"/>
      <c r="F770" s="131"/>
      <c r="G770" s="131"/>
      <c r="H770" s="132"/>
      <c r="I770" s="132"/>
      <c r="J770" s="135"/>
    </row>
    <row r="771" spans="1:10">
      <c r="A771" s="128"/>
      <c r="B771" s="128"/>
      <c r="C771" s="129"/>
      <c r="D771" s="130"/>
      <c r="E771" s="131"/>
      <c r="F771" s="131"/>
      <c r="G771" s="131"/>
      <c r="H771" s="132"/>
      <c r="I771" s="132"/>
      <c r="J771" s="135"/>
    </row>
    <row r="772" spans="1:10">
      <c r="A772" s="128"/>
      <c r="B772" s="128"/>
      <c r="C772" s="129"/>
      <c r="D772" s="130"/>
      <c r="E772" s="131"/>
      <c r="F772" s="131"/>
      <c r="G772" s="131"/>
      <c r="H772" s="132"/>
      <c r="I772" s="132"/>
      <c r="J772" s="135"/>
    </row>
    <row r="773" spans="1:10">
      <c r="A773" s="128"/>
      <c r="B773" s="128"/>
      <c r="C773" s="129"/>
      <c r="D773" s="130"/>
      <c r="E773" s="131"/>
      <c r="F773" s="131"/>
      <c r="G773" s="131"/>
      <c r="H773" s="132"/>
      <c r="I773" s="132"/>
      <c r="J773" s="135"/>
    </row>
    <row r="774" spans="1:10">
      <c r="A774" s="128"/>
      <c r="B774" s="128"/>
      <c r="C774" s="129"/>
      <c r="D774" s="130"/>
      <c r="E774" s="131"/>
      <c r="F774" s="131"/>
      <c r="G774" s="131"/>
      <c r="H774" s="132"/>
      <c r="I774" s="132"/>
      <c r="J774" s="135"/>
    </row>
    <row r="775" spans="1:10">
      <c r="A775" s="128"/>
      <c r="B775" s="128"/>
      <c r="C775" s="129"/>
      <c r="D775" s="130"/>
      <c r="E775" s="131"/>
      <c r="F775" s="131"/>
      <c r="G775" s="131"/>
      <c r="H775" s="132"/>
      <c r="I775" s="132"/>
      <c r="J775" s="135"/>
    </row>
    <row r="776" spans="1:10">
      <c r="A776" s="128"/>
      <c r="B776" s="128"/>
      <c r="C776" s="129"/>
      <c r="D776" s="130"/>
      <c r="E776" s="131"/>
      <c r="F776" s="131"/>
      <c r="G776" s="131"/>
      <c r="H776" s="132"/>
      <c r="I776" s="132"/>
      <c r="J776" s="136"/>
    </row>
    <row r="777" spans="1:10">
      <c r="A777" s="128" t="s">
        <v>92</v>
      </c>
      <c r="B777" s="128"/>
      <c r="C777" s="129"/>
      <c r="D777" s="130"/>
      <c r="E777" s="131">
        <v>7</v>
      </c>
      <c r="F777" s="131"/>
      <c r="G777" s="131"/>
      <c r="H777" s="132">
        <f>F777/E777</f>
        <v>0</v>
      </c>
      <c r="I777" s="132">
        <f>G777/E777</f>
        <v>0</v>
      </c>
      <c r="J777" s="134"/>
    </row>
    <row r="778" spans="1:10">
      <c r="A778" s="128"/>
      <c r="B778" s="128"/>
      <c r="C778" s="129"/>
      <c r="D778" s="130"/>
      <c r="E778" s="131"/>
      <c r="F778" s="131"/>
      <c r="G778" s="131"/>
      <c r="H778" s="132"/>
      <c r="I778" s="132"/>
      <c r="J778" s="135"/>
    </row>
    <row r="779" spans="1:10">
      <c r="A779" s="128"/>
      <c r="B779" s="128"/>
      <c r="C779" s="129"/>
      <c r="D779" s="130"/>
      <c r="E779" s="131"/>
      <c r="F779" s="131"/>
      <c r="G779" s="131"/>
      <c r="H779" s="132"/>
      <c r="I779" s="132"/>
      <c r="J779" s="135"/>
    </row>
    <row r="780" spans="1:10">
      <c r="A780" s="128"/>
      <c r="B780" s="128"/>
      <c r="C780" s="129"/>
      <c r="D780" s="130"/>
      <c r="E780" s="131"/>
      <c r="F780" s="131"/>
      <c r="G780" s="131"/>
      <c r="H780" s="132"/>
      <c r="I780" s="132"/>
      <c r="J780" s="135"/>
    </row>
    <row r="781" spans="1:10">
      <c r="A781" s="128"/>
      <c r="B781" s="128"/>
      <c r="C781" s="129"/>
      <c r="D781" s="130"/>
      <c r="E781" s="131"/>
      <c r="F781" s="131"/>
      <c r="G781" s="131"/>
      <c r="H781" s="132"/>
      <c r="I781" s="132"/>
      <c r="J781" s="135"/>
    </row>
    <row r="782" spans="1:10">
      <c r="A782" s="128"/>
      <c r="B782" s="128"/>
      <c r="C782" s="129"/>
      <c r="D782" s="130"/>
      <c r="E782" s="131"/>
      <c r="F782" s="131"/>
      <c r="G782" s="131"/>
      <c r="H782" s="132"/>
      <c r="I782" s="132"/>
      <c r="J782" s="135"/>
    </row>
    <row r="783" spans="1:10">
      <c r="A783" s="128"/>
      <c r="B783" s="128"/>
      <c r="C783" s="129"/>
      <c r="D783" s="130"/>
      <c r="E783" s="131"/>
      <c r="F783" s="131"/>
      <c r="G783" s="131"/>
      <c r="H783" s="132"/>
      <c r="I783" s="132"/>
      <c r="J783" s="136"/>
    </row>
    <row r="784" spans="1:10">
      <c r="A784" s="128" t="s">
        <v>93</v>
      </c>
      <c r="B784" s="128"/>
      <c r="C784" s="129"/>
      <c r="D784" s="130"/>
      <c r="E784" s="131">
        <v>8</v>
      </c>
      <c r="F784" s="131"/>
      <c r="G784" s="131"/>
      <c r="H784" s="132">
        <f>F784/E784</f>
        <v>0</v>
      </c>
      <c r="I784" s="132">
        <f>G784/E784</f>
        <v>0</v>
      </c>
      <c r="J784" s="134"/>
    </row>
    <row r="785" spans="1:10">
      <c r="A785" s="128"/>
      <c r="B785" s="128"/>
      <c r="C785" s="129"/>
      <c r="D785" s="130"/>
      <c r="E785" s="131"/>
      <c r="F785" s="131"/>
      <c r="G785" s="131"/>
      <c r="H785" s="132"/>
      <c r="I785" s="132"/>
      <c r="J785" s="135"/>
    </row>
    <row r="786" spans="1:10">
      <c r="A786" s="128"/>
      <c r="B786" s="128"/>
      <c r="C786" s="129"/>
      <c r="D786" s="130"/>
      <c r="E786" s="131"/>
      <c r="F786" s="131"/>
      <c r="G786" s="131"/>
      <c r="H786" s="132"/>
      <c r="I786" s="132"/>
      <c r="J786" s="135"/>
    </row>
    <row r="787" spans="1:10">
      <c r="A787" s="128"/>
      <c r="B787" s="128"/>
      <c r="C787" s="129"/>
      <c r="D787" s="130"/>
      <c r="E787" s="131"/>
      <c r="F787" s="131"/>
      <c r="G787" s="131"/>
      <c r="H787" s="132"/>
      <c r="I787" s="132"/>
      <c r="J787" s="135"/>
    </row>
    <row r="788" spans="1:10">
      <c r="A788" s="128"/>
      <c r="B788" s="128"/>
      <c r="C788" s="129"/>
      <c r="D788" s="130"/>
      <c r="E788" s="131"/>
      <c r="F788" s="131"/>
      <c r="G788" s="131"/>
      <c r="H788" s="132"/>
      <c r="I788" s="132"/>
      <c r="J788" s="135"/>
    </row>
    <row r="789" spans="1:10">
      <c r="A789" s="128"/>
      <c r="B789" s="128"/>
      <c r="C789" s="129"/>
      <c r="D789" s="130"/>
      <c r="E789" s="131"/>
      <c r="F789" s="131"/>
      <c r="G789" s="131"/>
      <c r="H789" s="132"/>
      <c r="I789" s="132"/>
      <c r="J789" s="135"/>
    </row>
    <row r="790" spans="1:10">
      <c r="A790" s="128"/>
      <c r="B790" s="128"/>
      <c r="C790" s="129"/>
      <c r="D790" s="130"/>
      <c r="E790" s="131"/>
      <c r="F790" s="131"/>
      <c r="G790" s="131"/>
      <c r="H790" s="132"/>
      <c r="I790" s="132"/>
      <c r="J790" s="135"/>
    </row>
    <row r="791" spans="1:10">
      <c r="A791" s="128"/>
      <c r="B791" s="128"/>
      <c r="C791" s="129"/>
      <c r="D791" s="130"/>
      <c r="E791" s="131"/>
      <c r="F791" s="131"/>
      <c r="G791" s="131"/>
      <c r="H791" s="132"/>
      <c r="I791" s="132"/>
      <c r="J791" s="136"/>
    </row>
    <row r="792" spans="1:10">
      <c r="A792" s="128" t="s">
        <v>94</v>
      </c>
      <c r="B792" s="128"/>
      <c r="C792" s="129"/>
      <c r="D792" s="130"/>
      <c r="E792" s="131">
        <v>8</v>
      </c>
      <c r="F792" s="131"/>
      <c r="G792" s="131"/>
      <c r="H792" s="132">
        <f>F792/E792</f>
        <v>0</v>
      </c>
      <c r="I792" s="132">
        <f>G792/E792</f>
        <v>0</v>
      </c>
      <c r="J792" s="134"/>
    </row>
    <row r="793" spans="1:10">
      <c r="A793" s="128"/>
      <c r="B793" s="128"/>
      <c r="C793" s="129"/>
      <c r="D793" s="130"/>
      <c r="E793" s="131"/>
      <c r="F793" s="131"/>
      <c r="G793" s="131"/>
      <c r="H793" s="132"/>
      <c r="I793" s="132"/>
      <c r="J793" s="135"/>
    </row>
    <row r="794" spans="1:10">
      <c r="A794" s="128"/>
      <c r="B794" s="128"/>
      <c r="C794" s="129"/>
      <c r="D794" s="130"/>
      <c r="E794" s="131"/>
      <c r="F794" s="131"/>
      <c r="G794" s="131"/>
      <c r="H794" s="132"/>
      <c r="I794" s="132"/>
      <c r="J794" s="135"/>
    </row>
    <row r="795" spans="1:10">
      <c r="A795" s="128"/>
      <c r="B795" s="128"/>
      <c r="C795" s="129"/>
      <c r="D795" s="130"/>
      <c r="E795" s="131"/>
      <c r="F795" s="131"/>
      <c r="G795" s="131"/>
      <c r="H795" s="132"/>
      <c r="I795" s="132"/>
      <c r="J795" s="135"/>
    </row>
    <row r="796" spans="1:10">
      <c r="A796" s="128"/>
      <c r="B796" s="128"/>
      <c r="C796" s="129"/>
      <c r="D796" s="130"/>
      <c r="E796" s="131"/>
      <c r="F796" s="131"/>
      <c r="G796" s="131"/>
      <c r="H796" s="132"/>
      <c r="I796" s="132"/>
      <c r="J796" s="135"/>
    </row>
    <row r="797" spans="1:10">
      <c r="A797" s="128"/>
      <c r="B797" s="128"/>
      <c r="C797" s="129"/>
      <c r="D797" s="130"/>
      <c r="E797" s="131"/>
      <c r="F797" s="131"/>
      <c r="G797" s="131"/>
      <c r="H797" s="132"/>
      <c r="I797" s="132"/>
      <c r="J797" s="135"/>
    </row>
    <row r="798" spans="1:10">
      <c r="A798" s="128"/>
      <c r="B798" s="128"/>
      <c r="C798" s="129"/>
      <c r="D798" s="130"/>
      <c r="E798" s="131"/>
      <c r="F798" s="131"/>
      <c r="G798" s="131"/>
      <c r="H798" s="132"/>
      <c r="I798" s="132"/>
      <c r="J798" s="135"/>
    </row>
    <row r="799" spans="1:10">
      <c r="A799" s="128"/>
      <c r="B799" s="128"/>
      <c r="C799" s="129"/>
      <c r="D799" s="130"/>
      <c r="E799" s="131"/>
      <c r="F799" s="131"/>
      <c r="G799" s="131"/>
      <c r="H799" s="132"/>
      <c r="I799" s="132"/>
      <c r="J799" s="136"/>
    </row>
    <row r="800" spans="1:10">
      <c r="A800" s="128" t="s">
        <v>95</v>
      </c>
      <c r="B800" s="128"/>
      <c r="C800" s="129"/>
      <c r="D800" s="130"/>
      <c r="E800" s="131">
        <v>6</v>
      </c>
      <c r="F800" s="131"/>
      <c r="G800" s="131"/>
      <c r="H800" s="132">
        <f>F800/E800</f>
        <v>0</v>
      </c>
      <c r="I800" s="132">
        <f>G800/E800</f>
        <v>0</v>
      </c>
      <c r="J800" s="134"/>
    </row>
    <row r="801" spans="1:10">
      <c r="A801" s="128"/>
      <c r="B801" s="128"/>
      <c r="C801" s="129"/>
      <c r="D801" s="130"/>
      <c r="E801" s="131"/>
      <c r="F801" s="131"/>
      <c r="G801" s="131"/>
      <c r="H801" s="132"/>
      <c r="I801" s="132"/>
      <c r="J801" s="135"/>
    </row>
    <row r="802" spans="1:10">
      <c r="A802" s="128"/>
      <c r="B802" s="128"/>
      <c r="C802" s="129"/>
      <c r="D802" s="145"/>
      <c r="E802" s="131"/>
      <c r="F802" s="131"/>
      <c r="G802" s="131"/>
      <c r="H802" s="132"/>
      <c r="I802" s="132"/>
      <c r="J802" s="135"/>
    </row>
    <row r="803" spans="1:10">
      <c r="A803" s="128"/>
      <c r="B803" s="128"/>
      <c r="C803" s="129"/>
      <c r="D803" s="130"/>
      <c r="E803" s="131"/>
      <c r="F803" s="131"/>
      <c r="G803" s="131"/>
      <c r="H803" s="132"/>
      <c r="I803" s="132"/>
      <c r="J803" s="135"/>
    </row>
    <row r="804" spans="1:10">
      <c r="A804" s="128"/>
      <c r="B804" s="128"/>
      <c r="C804" s="129"/>
      <c r="D804" s="130"/>
      <c r="E804" s="131"/>
      <c r="F804" s="131"/>
      <c r="G804" s="131"/>
      <c r="H804" s="132"/>
      <c r="I804" s="132"/>
      <c r="J804" s="135"/>
    </row>
    <row r="805" spans="1:10">
      <c r="A805" s="128"/>
      <c r="B805" s="128"/>
      <c r="C805" s="129"/>
      <c r="D805" s="130"/>
      <c r="E805" s="131"/>
      <c r="F805" s="131"/>
      <c r="G805" s="131"/>
      <c r="H805" s="132"/>
      <c r="I805" s="132"/>
      <c r="J805" s="136"/>
    </row>
    <row r="806" spans="1:10">
      <c r="A806" s="131" t="s">
        <v>917</v>
      </c>
      <c r="B806" s="128"/>
      <c r="C806" s="148"/>
      <c r="D806" s="128"/>
      <c r="E806" s="128">
        <v>1</v>
      </c>
      <c r="F806" s="128"/>
      <c r="G806" s="128"/>
      <c r="H806" s="149">
        <v>0</v>
      </c>
      <c r="I806" s="149">
        <f>G806/E806</f>
        <v>0</v>
      </c>
      <c r="J806" s="128"/>
    </row>
    <row r="807" spans="1:10">
      <c r="A807" s="128" t="s">
        <v>97</v>
      </c>
      <c r="B807" s="128"/>
      <c r="C807" s="129"/>
      <c r="D807" s="130"/>
      <c r="E807" s="131">
        <v>13</v>
      </c>
      <c r="F807" s="131"/>
      <c r="G807" s="131"/>
      <c r="H807" s="132">
        <f>F807/E807</f>
        <v>0</v>
      </c>
      <c r="I807" s="132">
        <f>G807/E807</f>
        <v>0</v>
      </c>
      <c r="J807" s="134"/>
    </row>
    <row r="808" spans="1:10">
      <c r="A808" s="128"/>
      <c r="B808" s="128"/>
      <c r="C808" s="129"/>
      <c r="D808" s="130"/>
      <c r="E808" s="131"/>
      <c r="F808" s="131"/>
      <c r="G808" s="131"/>
      <c r="H808" s="132"/>
      <c r="I808" s="132"/>
      <c r="J808" s="135"/>
    </row>
    <row r="809" spans="1:10">
      <c r="A809" s="128"/>
      <c r="B809" s="128"/>
      <c r="C809" s="129"/>
      <c r="D809" s="130"/>
      <c r="E809" s="131"/>
      <c r="F809" s="131"/>
      <c r="G809" s="131"/>
      <c r="H809" s="132"/>
      <c r="I809" s="132"/>
      <c r="J809" s="135"/>
    </row>
    <row r="810" spans="1:10">
      <c r="A810" s="128"/>
      <c r="B810" s="128"/>
      <c r="C810" s="129"/>
      <c r="D810" s="130"/>
      <c r="E810" s="131"/>
      <c r="F810" s="131"/>
      <c r="G810" s="131"/>
      <c r="H810" s="132"/>
      <c r="I810" s="132"/>
      <c r="J810" s="135"/>
    </row>
    <row r="811" spans="1:10">
      <c r="A811" s="128"/>
      <c r="B811" s="128"/>
      <c r="C811" s="129"/>
      <c r="D811" s="130"/>
      <c r="E811" s="131"/>
      <c r="F811" s="131"/>
      <c r="G811" s="131"/>
      <c r="H811" s="132"/>
      <c r="I811" s="132"/>
      <c r="J811" s="135"/>
    </row>
    <row r="812" spans="1:10">
      <c r="A812" s="128"/>
      <c r="B812" s="128"/>
      <c r="C812" s="129"/>
      <c r="D812" s="130"/>
      <c r="E812" s="131"/>
      <c r="F812" s="131"/>
      <c r="G812" s="131"/>
      <c r="H812" s="132"/>
      <c r="I812" s="132"/>
      <c r="J812" s="135"/>
    </row>
    <row r="813" spans="1:10">
      <c r="A813" s="128"/>
      <c r="B813" s="128"/>
      <c r="C813" s="129"/>
      <c r="D813" s="130"/>
      <c r="E813" s="131"/>
      <c r="F813" s="131"/>
      <c r="G813" s="131"/>
      <c r="H813" s="132"/>
      <c r="I813" s="132"/>
      <c r="J813" s="135"/>
    </row>
    <row r="814" spans="1:10">
      <c r="A814" s="128"/>
      <c r="B814" s="128"/>
      <c r="C814" s="129"/>
      <c r="D814" s="130"/>
      <c r="E814" s="131"/>
      <c r="F814" s="131"/>
      <c r="G814" s="131"/>
      <c r="H814" s="132"/>
      <c r="I814" s="132"/>
      <c r="J814" s="135"/>
    </row>
    <row r="815" spans="1:10">
      <c r="A815" s="128"/>
      <c r="B815" s="128"/>
      <c r="C815" s="129"/>
      <c r="D815" s="130"/>
      <c r="E815" s="131"/>
      <c r="F815" s="131"/>
      <c r="G815" s="131"/>
      <c r="H815" s="132"/>
      <c r="I815" s="132"/>
      <c r="J815" s="135"/>
    </row>
    <row r="816" spans="1:10">
      <c r="A816" s="128"/>
      <c r="B816" s="128"/>
      <c r="C816" s="129"/>
      <c r="D816" s="145"/>
      <c r="E816" s="131"/>
      <c r="F816" s="131"/>
      <c r="G816" s="131"/>
      <c r="H816" s="132"/>
      <c r="I816" s="132"/>
      <c r="J816" s="135"/>
    </row>
    <row r="817" spans="1:10">
      <c r="A817" s="128"/>
      <c r="B817" s="128"/>
      <c r="C817" s="129"/>
      <c r="D817" s="130"/>
      <c r="E817" s="131"/>
      <c r="F817" s="131"/>
      <c r="G817" s="131"/>
      <c r="H817" s="132"/>
      <c r="I817" s="132"/>
      <c r="J817" s="135"/>
    </row>
    <row r="818" spans="1:10">
      <c r="A818" s="128"/>
      <c r="B818" s="128"/>
      <c r="C818" s="129"/>
      <c r="D818" s="130"/>
      <c r="E818" s="131"/>
      <c r="F818" s="131"/>
      <c r="G818" s="131"/>
      <c r="H818" s="132"/>
      <c r="I818" s="132"/>
      <c r="J818" s="135"/>
    </row>
    <row r="819" spans="1:10">
      <c r="A819" s="128"/>
      <c r="B819" s="128"/>
      <c r="C819" s="129"/>
      <c r="D819" s="130"/>
      <c r="E819" s="131"/>
      <c r="F819" s="131"/>
      <c r="G819" s="131"/>
      <c r="H819" s="132"/>
      <c r="I819" s="132"/>
      <c r="J819" s="136"/>
    </row>
    <row r="820" spans="1:10">
      <c r="A820" s="128" t="s">
        <v>98</v>
      </c>
      <c r="B820" s="128"/>
      <c r="C820" s="129"/>
      <c r="D820" s="130"/>
      <c r="E820" s="131">
        <v>9</v>
      </c>
      <c r="F820" s="131"/>
      <c r="G820" s="131"/>
      <c r="H820" s="132">
        <f>F820/E820</f>
        <v>0</v>
      </c>
      <c r="I820" s="132">
        <f>G820/E820</f>
        <v>0</v>
      </c>
      <c r="J820" s="134"/>
    </row>
    <row r="821" spans="1:10">
      <c r="A821" s="128"/>
      <c r="B821" s="128"/>
      <c r="C821" s="129"/>
      <c r="D821" s="130"/>
      <c r="E821" s="131"/>
      <c r="F821" s="131"/>
      <c r="G821" s="131"/>
      <c r="H821" s="132"/>
      <c r="I821" s="132"/>
      <c r="J821" s="135"/>
    </row>
    <row r="822" spans="1:10">
      <c r="A822" s="128"/>
      <c r="B822" s="128"/>
      <c r="C822" s="129"/>
      <c r="D822" s="130"/>
      <c r="E822" s="131"/>
      <c r="F822" s="131"/>
      <c r="G822" s="131"/>
      <c r="H822" s="132"/>
      <c r="I822" s="132"/>
      <c r="J822" s="135"/>
    </row>
    <row r="823" spans="1:10">
      <c r="A823" s="128"/>
      <c r="B823" s="128"/>
      <c r="C823" s="129"/>
      <c r="D823" s="130"/>
      <c r="E823" s="131"/>
      <c r="F823" s="131"/>
      <c r="G823" s="131"/>
      <c r="H823" s="132"/>
      <c r="I823" s="132"/>
      <c r="J823" s="135"/>
    </row>
    <row r="824" spans="1:10">
      <c r="A824" s="128"/>
      <c r="B824" s="128"/>
      <c r="C824" s="129"/>
      <c r="D824" s="130"/>
      <c r="E824" s="131"/>
      <c r="F824" s="131"/>
      <c r="G824" s="131"/>
      <c r="H824" s="132"/>
      <c r="I824" s="132"/>
      <c r="J824" s="135"/>
    </row>
    <row r="825" spans="1:10">
      <c r="A825" s="128"/>
      <c r="B825" s="128"/>
      <c r="C825" s="129"/>
      <c r="D825" s="130"/>
      <c r="E825" s="131"/>
      <c r="F825" s="131"/>
      <c r="G825" s="131"/>
      <c r="H825" s="132"/>
      <c r="I825" s="132"/>
      <c r="J825" s="135"/>
    </row>
    <row r="826" spans="1:10">
      <c r="A826" s="128"/>
      <c r="B826" s="128"/>
      <c r="C826" s="129"/>
      <c r="D826" s="130"/>
      <c r="E826" s="131"/>
      <c r="F826" s="131"/>
      <c r="G826" s="131"/>
      <c r="H826" s="132"/>
      <c r="I826" s="132"/>
      <c r="J826" s="135"/>
    </row>
    <row r="827" spans="1:10">
      <c r="A827" s="128"/>
      <c r="B827" s="128"/>
      <c r="C827" s="129"/>
      <c r="D827" s="130"/>
      <c r="E827" s="131"/>
      <c r="F827" s="131"/>
      <c r="G827" s="131"/>
      <c r="H827" s="132"/>
      <c r="I827" s="132"/>
      <c r="J827" s="135"/>
    </row>
    <row r="828" spans="1:10">
      <c r="A828" s="128"/>
      <c r="B828" s="128"/>
      <c r="C828" s="129"/>
      <c r="D828" s="130"/>
      <c r="E828" s="131"/>
      <c r="F828" s="131"/>
      <c r="G828" s="131"/>
      <c r="H828" s="132"/>
      <c r="I828" s="132"/>
      <c r="J828" s="136"/>
    </row>
    <row r="829" spans="1:10">
      <c r="A829" s="128" t="s">
        <v>99</v>
      </c>
      <c r="B829" s="128"/>
      <c r="C829" s="129"/>
      <c r="D829" s="130"/>
      <c r="E829" s="131">
        <v>16</v>
      </c>
      <c r="F829" s="131"/>
      <c r="G829" s="131"/>
      <c r="H829" s="132">
        <f>F829/E829</f>
        <v>0</v>
      </c>
      <c r="I829" s="132">
        <f>G829/E829</f>
        <v>0</v>
      </c>
      <c r="J829" s="134"/>
    </row>
    <row r="830" spans="1:10">
      <c r="A830" s="128"/>
      <c r="B830" s="128"/>
      <c r="C830" s="129"/>
      <c r="D830" s="130"/>
      <c r="E830" s="131"/>
      <c r="F830" s="131"/>
      <c r="G830" s="131"/>
      <c r="H830" s="132"/>
      <c r="I830" s="132"/>
      <c r="J830" s="135"/>
    </row>
    <row r="831" spans="1:10">
      <c r="A831" s="128"/>
      <c r="B831" s="128"/>
      <c r="C831" s="129"/>
      <c r="D831" s="130"/>
      <c r="E831" s="131"/>
      <c r="F831" s="131"/>
      <c r="G831" s="131"/>
      <c r="H831" s="132"/>
      <c r="I831" s="132"/>
      <c r="J831" s="135"/>
    </row>
    <row r="832" spans="1:10">
      <c r="A832" s="128"/>
      <c r="B832" s="128"/>
      <c r="C832" s="129"/>
      <c r="D832" s="130"/>
      <c r="E832" s="131"/>
      <c r="F832" s="131"/>
      <c r="G832" s="131"/>
      <c r="H832" s="132"/>
      <c r="I832" s="132"/>
      <c r="J832" s="135"/>
    </row>
    <row r="833" spans="1:10">
      <c r="A833" s="128"/>
      <c r="B833" s="128"/>
      <c r="C833" s="129"/>
      <c r="D833" s="130"/>
      <c r="E833" s="131"/>
      <c r="F833" s="131"/>
      <c r="G833" s="131"/>
      <c r="H833" s="132"/>
      <c r="I833" s="132"/>
      <c r="J833" s="135"/>
    </row>
    <row r="834" spans="1:10">
      <c r="A834" s="128"/>
      <c r="B834" s="128"/>
      <c r="C834" s="129"/>
      <c r="D834" s="130"/>
      <c r="E834" s="131"/>
      <c r="F834" s="131"/>
      <c r="G834" s="131"/>
      <c r="H834" s="132"/>
      <c r="I834" s="132"/>
      <c r="J834" s="135"/>
    </row>
    <row r="835" spans="1:10">
      <c r="A835" s="128"/>
      <c r="B835" s="128"/>
      <c r="C835" s="129"/>
      <c r="D835" s="130"/>
      <c r="E835" s="131"/>
      <c r="F835" s="131"/>
      <c r="G835" s="131"/>
      <c r="H835" s="132"/>
      <c r="I835" s="132"/>
      <c r="J835" s="135"/>
    </row>
    <row r="836" spans="1:10">
      <c r="A836" s="128"/>
      <c r="B836" s="128"/>
      <c r="C836" s="129"/>
      <c r="D836" s="145"/>
      <c r="E836" s="131"/>
      <c r="F836" s="131"/>
      <c r="G836" s="131"/>
      <c r="H836" s="132"/>
      <c r="I836" s="132"/>
      <c r="J836" s="135"/>
    </row>
    <row r="837" spans="1:10">
      <c r="A837" s="128"/>
      <c r="B837" s="128"/>
      <c r="C837" s="129"/>
      <c r="D837" s="130"/>
      <c r="E837" s="131"/>
      <c r="F837" s="131"/>
      <c r="G837" s="131"/>
      <c r="H837" s="132"/>
      <c r="I837" s="132"/>
      <c r="J837" s="135"/>
    </row>
    <row r="838" spans="1:10">
      <c r="A838" s="128"/>
      <c r="B838" s="128"/>
      <c r="C838" s="129"/>
      <c r="D838" s="130"/>
      <c r="E838" s="131"/>
      <c r="F838" s="131"/>
      <c r="G838" s="131"/>
      <c r="H838" s="132"/>
      <c r="I838" s="132"/>
      <c r="J838" s="135"/>
    </row>
    <row r="839" spans="1:10">
      <c r="A839" s="128"/>
      <c r="B839" s="128"/>
      <c r="C839" s="129"/>
      <c r="D839" s="130"/>
      <c r="E839" s="131"/>
      <c r="F839" s="131"/>
      <c r="G839" s="131"/>
      <c r="H839" s="132"/>
      <c r="I839" s="132"/>
      <c r="J839" s="135"/>
    </row>
    <row r="840" spans="1:10">
      <c r="A840" s="128"/>
      <c r="B840" s="128"/>
      <c r="C840" s="129"/>
      <c r="D840" s="130"/>
      <c r="E840" s="131"/>
      <c r="F840" s="131"/>
      <c r="G840" s="131"/>
      <c r="H840" s="132"/>
      <c r="I840" s="132"/>
      <c r="J840" s="135"/>
    </row>
    <row r="841" spans="1:10">
      <c r="A841" s="128"/>
      <c r="B841" s="128"/>
      <c r="C841" s="129"/>
      <c r="D841" s="130"/>
      <c r="E841" s="131"/>
      <c r="F841" s="131"/>
      <c r="G841" s="131"/>
      <c r="H841" s="132"/>
      <c r="I841" s="132"/>
      <c r="J841" s="135"/>
    </row>
    <row r="842" spans="1:10">
      <c r="A842" s="128"/>
      <c r="B842" s="128"/>
      <c r="C842" s="129"/>
      <c r="D842" s="130"/>
      <c r="E842" s="131"/>
      <c r="F842" s="131"/>
      <c r="G842" s="131"/>
      <c r="H842" s="132"/>
      <c r="I842" s="132"/>
      <c r="J842" s="135"/>
    </row>
    <row r="843" spans="1:10">
      <c r="A843" s="128"/>
      <c r="B843" s="128"/>
      <c r="C843" s="129"/>
      <c r="D843" s="130"/>
      <c r="E843" s="131"/>
      <c r="F843" s="131"/>
      <c r="G843" s="131"/>
      <c r="H843" s="132"/>
      <c r="I843" s="132"/>
      <c r="J843" s="135"/>
    </row>
    <row r="844" spans="1:10">
      <c r="A844" s="128"/>
      <c r="B844" s="128"/>
      <c r="C844" s="129"/>
      <c r="D844" s="130"/>
      <c r="E844" s="131"/>
      <c r="F844" s="131"/>
      <c r="G844" s="131"/>
      <c r="H844" s="132"/>
      <c r="I844" s="132"/>
      <c r="J844" s="136"/>
    </row>
    <row r="845" spans="1:10">
      <c r="A845" s="128" t="s">
        <v>100</v>
      </c>
      <c r="B845" s="128"/>
      <c r="C845" s="133"/>
      <c r="D845" s="130"/>
      <c r="E845" s="131">
        <v>6</v>
      </c>
      <c r="F845" s="131"/>
      <c r="G845" s="131"/>
      <c r="H845" s="132">
        <f>F845/E845</f>
        <v>0</v>
      </c>
      <c r="I845" s="132">
        <f>G845/E845</f>
        <v>0</v>
      </c>
      <c r="J845" s="134"/>
    </row>
    <row r="846" spans="1:10">
      <c r="A846" s="128"/>
      <c r="B846" s="128"/>
      <c r="C846" s="129"/>
      <c r="D846" s="130"/>
      <c r="E846" s="131"/>
      <c r="F846" s="131"/>
      <c r="G846" s="131"/>
      <c r="H846" s="132"/>
      <c r="I846" s="132"/>
      <c r="J846" s="135"/>
    </row>
    <row r="847" spans="1:10">
      <c r="A847" s="128"/>
      <c r="B847" s="128"/>
      <c r="C847" s="129"/>
      <c r="D847" s="130"/>
      <c r="E847" s="131"/>
      <c r="F847" s="131"/>
      <c r="G847" s="131"/>
      <c r="H847" s="132"/>
      <c r="I847" s="132"/>
      <c r="J847" s="135"/>
    </row>
    <row r="848" spans="1:10">
      <c r="A848" s="128"/>
      <c r="B848" s="128"/>
      <c r="C848" s="129"/>
      <c r="D848" s="130"/>
      <c r="E848" s="131"/>
      <c r="F848" s="131"/>
      <c r="G848" s="131"/>
      <c r="H848" s="132"/>
      <c r="I848" s="132"/>
      <c r="J848" s="135"/>
    </row>
    <row r="849" spans="1:10">
      <c r="A849" s="128"/>
      <c r="B849" s="128"/>
      <c r="C849" s="129"/>
      <c r="D849" s="130"/>
      <c r="E849" s="131"/>
      <c r="F849" s="131"/>
      <c r="G849" s="131"/>
      <c r="H849" s="132"/>
      <c r="I849" s="132"/>
      <c r="J849" s="135"/>
    </row>
    <row r="850" spans="1:10">
      <c r="A850" s="128"/>
      <c r="B850" s="128"/>
      <c r="C850" s="129"/>
      <c r="D850" s="130"/>
      <c r="E850" s="131"/>
      <c r="F850" s="131"/>
      <c r="G850" s="131"/>
      <c r="H850" s="132"/>
      <c r="I850" s="132"/>
      <c r="J850" s="136"/>
    </row>
    <row r="851" spans="1:10">
      <c r="A851" s="128" t="s">
        <v>101</v>
      </c>
      <c r="B851" s="128"/>
      <c r="C851" s="129"/>
      <c r="D851" s="130"/>
      <c r="E851" s="131">
        <v>14</v>
      </c>
      <c r="F851" s="131"/>
      <c r="G851" s="131"/>
      <c r="H851" s="132">
        <f>F851/E851</f>
        <v>0</v>
      </c>
      <c r="I851" s="132">
        <f>G851/E851</f>
        <v>0</v>
      </c>
      <c r="J851" s="134"/>
    </row>
    <row r="852" spans="1:10">
      <c r="A852" s="128"/>
      <c r="B852" s="128"/>
      <c r="C852" s="129"/>
      <c r="D852" s="130"/>
      <c r="E852" s="131"/>
      <c r="F852" s="131"/>
      <c r="G852" s="131"/>
      <c r="H852" s="132"/>
      <c r="I852" s="132"/>
      <c r="J852" s="135"/>
    </row>
    <row r="853" spans="1:10">
      <c r="A853" s="128"/>
      <c r="B853" s="128"/>
      <c r="C853" s="129"/>
      <c r="D853" s="130"/>
      <c r="E853" s="131"/>
      <c r="F853" s="131"/>
      <c r="G853" s="131"/>
      <c r="H853" s="132"/>
      <c r="I853" s="132"/>
      <c r="J853" s="135"/>
    </row>
    <row r="854" spans="1:10">
      <c r="A854" s="128"/>
      <c r="B854" s="128"/>
      <c r="C854" s="129"/>
      <c r="D854" s="130"/>
      <c r="E854" s="131"/>
      <c r="F854" s="131"/>
      <c r="G854" s="131"/>
      <c r="H854" s="132"/>
      <c r="I854" s="132"/>
      <c r="J854" s="135"/>
    </row>
    <row r="855" spans="1:10">
      <c r="A855" s="128"/>
      <c r="B855" s="128"/>
      <c r="C855" s="129"/>
      <c r="D855" s="130"/>
      <c r="E855" s="131"/>
      <c r="F855" s="131"/>
      <c r="G855" s="131"/>
      <c r="H855" s="132"/>
      <c r="I855" s="132"/>
      <c r="J855" s="135"/>
    </row>
    <row r="856" spans="1:10">
      <c r="A856" s="128"/>
      <c r="B856" s="128"/>
      <c r="C856" s="129"/>
      <c r="D856" s="130"/>
      <c r="E856" s="131"/>
      <c r="F856" s="131"/>
      <c r="G856" s="131"/>
      <c r="H856" s="132"/>
      <c r="I856" s="132"/>
      <c r="J856" s="135"/>
    </row>
    <row r="857" spans="1:10">
      <c r="A857" s="128"/>
      <c r="B857" s="128"/>
      <c r="C857" s="129"/>
      <c r="D857" s="130"/>
      <c r="E857" s="131"/>
      <c r="F857" s="131"/>
      <c r="G857" s="131"/>
      <c r="H857" s="132"/>
      <c r="I857" s="132"/>
      <c r="J857" s="135"/>
    </row>
    <row r="858" spans="1:10">
      <c r="A858" s="128"/>
      <c r="B858" s="128"/>
      <c r="C858" s="129"/>
      <c r="D858" s="130"/>
      <c r="E858" s="131"/>
      <c r="F858" s="131"/>
      <c r="G858" s="131"/>
      <c r="H858" s="132"/>
      <c r="I858" s="132"/>
      <c r="J858" s="135"/>
    </row>
    <row r="859" spans="1:10">
      <c r="A859" s="128"/>
      <c r="B859" s="128"/>
      <c r="C859" s="129"/>
      <c r="D859" s="130"/>
      <c r="E859" s="131"/>
      <c r="F859" s="131"/>
      <c r="G859" s="131"/>
      <c r="H859" s="132"/>
      <c r="I859" s="132"/>
      <c r="J859" s="135"/>
    </row>
    <row r="860" spans="1:10">
      <c r="A860" s="128"/>
      <c r="B860" s="128"/>
      <c r="C860" s="129"/>
      <c r="D860" s="130"/>
      <c r="E860" s="131"/>
      <c r="F860" s="131"/>
      <c r="G860" s="131"/>
      <c r="H860" s="132"/>
      <c r="I860" s="132"/>
      <c r="J860" s="135"/>
    </row>
    <row r="861" spans="1:10">
      <c r="A861" s="128"/>
      <c r="B861" s="128"/>
      <c r="C861" s="129"/>
      <c r="D861" s="130"/>
      <c r="E861" s="131"/>
      <c r="F861" s="131"/>
      <c r="G861" s="131"/>
      <c r="H861" s="132"/>
      <c r="I861" s="132"/>
      <c r="J861" s="135"/>
    </row>
    <row r="862" spans="1:10">
      <c r="A862" s="128"/>
      <c r="B862" s="128"/>
      <c r="C862" s="129"/>
      <c r="D862" s="130"/>
      <c r="E862" s="131"/>
      <c r="F862" s="131"/>
      <c r="G862" s="131"/>
      <c r="H862" s="132"/>
      <c r="I862" s="132"/>
      <c r="J862" s="135"/>
    </row>
    <row r="863" spans="1:10">
      <c r="A863" s="128"/>
      <c r="B863" s="128"/>
      <c r="C863" s="129"/>
      <c r="D863" s="130"/>
      <c r="E863" s="131"/>
      <c r="F863" s="131"/>
      <c r="G863" s="131"/>
      <c r="H863" s="132"/>
      <c r="I863" s="132"/>
      <c r="J863" s="135"/>
    </row>
    <row r="864" spans="1:10">
      <c r="A864" s="128"/>
      <c r="B864" s="128"/>
      <c r="C864" s="129"/>
      <c r="D864" s="130"/>
      <c r="E864" s="131"/>
      <c r="F864" s="131"/>
      <c r="G864" s="131"/>
      <c r="H864" s="132"/>
      <c r="I864" s="132"/>
      <c r="J864" s="136"/>
    </row>
    <row r="865" spans="1:10">
      <c r="A865" s="128" t="s">
        <v>102</v>
      </c>
      <c r="B865" s="128"/>
      <c r="C865" s="129"/>
      <c r="D865" s="130"/>
      <c r="E865" s="131">
        <v>12</v>
      </c>
      <c r="F865" s="131"/>
      <c r="G865" s="131"/>
      <c r="H865" s="132">
        <f>F865/E865</f>
        <v>0</v>
      </c>
      <c r="I865" s="132">
        <f>G865/E865</f>
        <v>0</v>
      </c>
      <c r="J865" s="134"/>
    </row>
    <row r="866" spans="1:10">
      <c r="A866" s="128"/>
      <c r="B866" s="128"/>
      <c r="C866" s="129"/>
      <c r="D866" s="130"/>
      <c r="E866" s="131"/>
      <c r="F866" s="131"/>
      <c r="G866" s="131"/>
      <c r="H866" s="132"/>
      <c r="I866" s="132"/>
      <c r="J866" s="135"/>
    </row>
    <row r="867" spans="1:10">
      <c r="A867" s="128"/>
      <c r="B867" s="128"/>
      <c r="C867" s="129"/>
      <c r="D867" s="130"/>
      <c r="E867" s="131"/>
      <c r="F867" s="131"/>
      <c r="G867" s="131"/>
      <c r="H867" s="132"/>
      <c r="I867" s="132"/>
      <c r="J867" s="135"/>
    </row>
    <row r="868" spans="1:10">
      <c r="A868" s="128"/>
      <c r="B868" s="128"/>
      <c r="C868" s="129"/>
      <c r="D868" s="130"/>
      <c r="E868" s="131"/>
      <c r="F868" s="131"/>
      <c r="G868" s="131"/>
      <c r="H868" s="132"/>
      <c r="I868" s="132"/>
      <c r="J868" s="135"/>
    </row>
    <row r="869" spans="1:10">
      <c r="A869" s="128"/>
      <c r="B869" s="128"/>
      <c r="C869" s="129"/>
      <c r="D869" s="130"/>
      <c r="E869" s="131"/>
      <c r="F869" s="131"/>
      <c r="G869" s="131"/>
      <c r="H869" s="132"/>
      <c r="I869" s="132"/>
      <c r="J869" s="135"/>
    </row>
    <row r="870" spans="1:10">
      <c r="A870" s="128"/>
      <c r="B870" s="128"/>
      <c r="C870" s="129"/>
      <c r="D870" s="130"/>
      <c r="E870" s="131"/>
      <c r="F870" s="131"/>
      <c r="G870" s="131"/>
      <c r="H870" s="132"/>
      <c r="I870" s="132"/>
      <c r="J870" s="135"/>
    </row>
    <row r="871" spans="1:10">
      <c r="A871" s="128"/>
      <c r="B871" s="128"/>
      <c r="C871" s="129"/>
      <c r="D871" s="130"/>
      <c r="E871" s="131"/>
      <c r="F871" s="131"/>
      <c r="G871" s="131"/>
      <c r="H871" s="132"/>
      <c r="I871" s="132"/>
      <c r="J871" s="135"/>
    </row>
    <row r="872" spans="1:10">
      <c r="A872" s="128"/>
      <c r="B872" s="128"/>
      <c r="C872" s="129"/>
      <c r="D872" s="130"/>
      <c r="E872" s="131"/>
      <c r="F872" s="131"/>
      <c r="G872" s="131"/>
      <c r="H872" s="132"/>
      <c r="I872" s="132"/>
      <c r="J872" s="135"/>
    </row>
    <row r="873" spans="1:10">
      <c r="A873" s="128"/>
      <c r="B873" s="128"/>
      <c r="C873" s="129"/>
      <c r="D873" s="130"/>
      <c r="E873" s="131"/>
      <c r="F873" s="131"/>
      <c r="G873" s="131"/>
      <c r="H873" s="132"/>
      <c r="I873" s="132"/>
      <c r="J873" s="135"/>
    </row>
    <row r="874" spans="1:10">
      <c r="A874" s="128"/>
      <c r="B874" s="128"/>
      <c r="C874" s="129"/>
      <c r="D874" s="130"/>
      <c r="E874" s="131"/>
      <c r="F874" s="131"/>
      <c r="G874" s="131"/>
      <c r="H874" s="132"/>
      <c r="I874" s="132"/>
      <c r="J874" s="135"/>
    </row>
    <row r="875" spans="1:10">
      <c r="A875" s="128"/>
      <c r="B875" s="128"/>
      <c r="C875" s="129"/>
      <c r="D875" s="130"/>
      <c r="E875" s="131"/>
      <c r="F875" s="131"/>
      <c r="G875" s="131"/>
      <c r="H875" s="132"/>
      <c r="I875" s="132"/>
      <c r="J875" s="135"/>
    </row>
    <row r="876" spans="1:10">
      <c r="A876" s="128"/>
      <c r="B876" s="128"/>
      <c r="C876" s="129"/>
      <c r="D876" s="130"/>
      <c r="E876" s="131"/>
      <c r="F876" s="131"/>
      <c r="G876" s="131"/>
      <c r="H876" s="132"/>
      <c r="I876" s="132"/>
      <c r="J876" s="136"/>
    </row>
    <row r="877" spans="1:10">
      <c r="A877" s="128" t="s">
        <v>103</v>
      </c>
      <c r="B877" s="128"/>
      <c r="C877" s="129"/>
      <c r="D877" s="130"/>
      <c r="E877" s="139">
        <v>11</v>
      </c>
      <c r="F877" s="131"/>
      <c r="G877" s="131"/>
      <c r="H877" s="132">
        <f>F877/E877</f>
        <v>0</v>
      </c>
      <c r="I877" s="132">
        <f>G877/E877</f>
        <v>0</v>
      </c>
      <c r="J877" s="134"/>
    </row>
    <row r="878" spans="1:10">
      <c r="A878" s="128"/>
      <c r="B878" s="128"/>
      <c r="C878" s="129"/>
      <c r="D878" s="130"/>
      <c r="E878" s="142"/>
      <c r="F878" s="131"/>
      <c r="G878" s="131"/>
      <c r="H878" s="132"/>
      <c r="I878" s="132"/>
      <c r="J878" s="135"/>
    </row>
    <row r="879" spans="1:10">
      <c r="A879" s="128"/>
      <c r="B879" s="128"/>
      <c r="C879" s="129"/>
      <c r="D879" s="130"/>
      <c r="E879" s="142"/>
      <c r="F879" s="131"/>
      <c r="G879" s="131"/>
      <c r="H879" s="132"/>
      <c r="I879" s="132"/>
      <c r="J879" s="135"/>
    </row>
    <row r="880" spans="1:10">
      <c r="A880" s="128"/>
      <c r="B880" s="128"/>
      <c r="C880" s="129"/>
      <c r="D880" s="130"/>
      <c r="E880" s="142"/>
      <c r="F880" s="131"/>
      <c r="G880" s="131"/>
      <c r="H880" s="132"/>
      <c r="I880" s="132"/>
      <c r="J880" s="135"/>
    </row>
    <row r="881" spans="1:10">
      <c r="A881" s="128"/>
      <c r="B881" s="128"/>
      <c r="C881" s="129"/>
      <c r="D881" s="130"/>
      <c r="E881" s="142"/>
      <c r="F881" s="131"/>
      <c r="G881" s="131"/>
      <c r="H881" s="132"/>
      <c r="I881" s="132"/>
      <c r="J881" s="135"/>
    </row>
    <row r="882" spans="1:10">
      <c r="A882" s="128"/>
      <c r="B882" s="128"/>
      <c r="C882" s="129"/>
      <c r="D882" s="130"/>
      <c r="E882" s="142"/>
      <c r="F882" s="131"/>
      <c r="G882" s="131"/>
      <c r="H882" s="132"/>
      <c r="I882" s="132"/>
      <c r="J882" s="135"/>
    </row>
    <row r="883" spans="1:10">
      <c r="A883" s="128"/>
      <c r="B883" s="128"/>
      <c r="C883" s="129"/>
      <c r="D883" s="130"/>
      <c r="E883" s="142"/>
      <c r="F883" s="131"/>
      <c r="G883" s="131"/>
      <c r="H883" s="132"/>
      <c r="I883" s="132"/>
      <c r="J883" s="135"/>
    </row>
    <row r="884" spans="1:10">
      <c r="A884" s="128"/>
      <c r="B884" s="128"/>
      <c r="C884" s="129"/>
      <c r="D884" s="130"/>
      <c r="E884" s="142"/>
      <c r="F884" s="131"/>
      <c r="G884" s="131"/>
      <c r="H884" s="132"/>
      <c r="I884" s="132"/>
      <c r="J884" s="135"/>
    </row>
    <row r="885" spans="1:10">
      <c r="A885" s="128"/>
      <c r="B885" s="128"/>
      <c r="C885" s="129"/>
      <c r="D885" s="130"/>
      <c r="E885" s="142"/>
      <c r="F885" s="131"/>
      <c r="G885" s="131"/>
      <c r="H885" s="132"/>
      <c r="I885" s="132"/>
      <c r="J885" s="135"/>
    </row>
    <row r="886" spans="1:10">
      <c r="A886" s="128"/>
      <c r="B886" s="128"/>
      <c r="C886" s="133"/>
      <c r="D886" s="130"/>
      <c r="E886" s="142"/>
      <c r="F886" s="131"/>
      <c r="G886" s="131"/>
      <c r="H886" s="132"/>
      <c r="I886" s="132"/>
      <c r="J886" s="135"/>
    </row>
    <row r="887" spans="1:10">
      <c r="A887" s="128"/>
      <c r="B887" s="128"/>
      <c r="C887" s="133"/>
      <c r="D887" s="130"/>
      <c r="E887" s="146"/>
      <c r="F887" s="131"/>
      <c r="G887" s="131"/>
      <c r="H887" s="132"/>
      <c r="I887" s="132"/>
      <c r="J887" s="136"/>
    </row>
    <row r="888" spans="1:10">
      <c r="A888" s="128" t="s">
        <v>104</v>
      </c>
      <c r="B888" s="128"/>
      <c r="C888" s="129"/>
      <c r="D888" s="130"/>
      <c r="E888" s="131">
        <v>13</v>
      </c>
      <c r="F888" s="131"/>
      <c r="G888" s="131"/>
      <c r="H888" s="132">
        <f>F888/E888</f>
        <v>0</v>
      </c>
      <c r="I888" s="132">
        <f>G888/E888</f>
        <v>0</v>
      </c>
      <c r="J888" s="134"/>
    </row>
    <row r="889" spans="1:10">
      <c r="A889" s="128"/>
      <c r="B889" s="128"/>
      <c r="C889" s="129"/>
      <c r="D889" s="130"/>
      <c r="E889" s="131"/>
      <c r="F889" s="131"/>
      <c r="G889" s="131"/>
      <c r="H889" s="132"/>
      <c r="I889" s="132"/>
      <c r="J889" s="135"/>
    </row>
    <row r="890" spans="1:10">
      <c r="A890" s="128"/>
      <c r="B890" s="128"/>
      <c r="C890" s="129"/>
      <c r="D890" s="130"/>
      <c r="E890" s="131"/>
      <c r="F890" s="131"/>
      <c r="G890" s="131"/>
      <c r="H890" s="132"/>
      <c r="I890" s="132"/>
      <c r="J890" s="135"/>
    </row>
    <row r="891" spans="1:10">
      <c r="A891" s="128"/>
      <c r="B891" s="128"/>
      <c r="C891" s="133"/>
      <c r="D891" s="145"/>
      <c r="E891" s="131"/>
      <c r="F891" s="131"/>
      <c r="G891" s="131"/>
      <c r="H891" s="132"/>
      <c r="I891" s="132"/>
      <c r="J891" s="135"/>
    </row>
    <row r="892" spans="1:10">
      <c r="A892" s="128"/>
      <c r="B892" s="128"/>
      <c r="C892" s="129"/>
      <c r="D892" s="130"/>
      <c r="E892" s="131"/>
      <c r="F892" s="131"/>
      <c r="G892" s="131"/>
      <c r="H892" s="132"/>
      <c r="I892" s="132"/>
      <c r="J892" s="135"/>
    </row>
    <row r="893" spans="1:10">
      <c r="A893" s="128"/>
      <c r="B893" s="128"/>
      <c r="C893" s="129"/>
      <c r="D893" s="130"/>
      <c r="E893" s="131"/>
      <c r="F893" s="131"/>
      <c r="G893" s="131"/>
      <c r="H893" s="132"/>
      <c r="I893" s="132"/>
      <c r="J893" s="135"/>
    </row>
    <row r="894" spans="1:10">
      <c r="A894" s="128"/>
      <c r="B894" s="128"/>
      <c r="C894" s="129"/>
      <c r="D894" s="130"/>
      <c r="E894" s="131"/>
      <c r="F894" s="131"/>
      <c r="G894" s="131"/>
      <c r="H894" s="132"/>
      <c r="I894" s="132"/>
      <c r="J894" s="135"/>
    </row>
    <row r="895" spans="1:10">
      <c r="A895" s="128"/>
      <c r="B895" s="128"/>
      <c r="C895" s="129"/>
      <c r="D895" s="130"/>
      <c r="E895" s="131"/>
      <c r="F895" s="131"/>
      <c r="G895" s="131"/>
      <c r="H895" s="132"/>
      <c r="I895" s="132"/>
      <c r="J895" s="135"/>
    </row>
    <row r="896" spans="1:10">
      <c r="A896" s="128"/>
      <c r="B896" s="128"/>
      <c r="C896" s="129"/>
      <c r="D896" s="130"/>
      <c r="E896" s="131"/>
      <c r="F896" s="131"/>
      <c r="G896" s="131"/>
      <c r="H896" s="132"/>
      <c r="I896" s="132"/>
      <c r="J896" s="135"/>
    </row>
    <row r="897" spans="1:10">
      <c r="A897" s="128"/>
      <c r="B897" s="128"/>
      <c r="C897" s="129"/>
      <c r="D897" s="130"/>
      <c r="E897" s="131"/>
      <c r="F897" s="131"/>
      <c r="G897" s="131"/>
      <c r="H897" s="132"/>
      <c r="I897" s="132"/>
      <c r="J897" s="135"/>
    </row>
    <row r="898" spans="1:10">
      <c r="A898" s="128"/>
      <c r="B898" s="128"/>
      <c r="C898" s="129"/>
      <c r="D898" s="130"/>
      <c r="E898" s="131"/>
      <c r="F898" s="131"/>
      <c r="G898" s="131"/>
      <c r="H898" s="132"/>
      <c r="I898" s="132"/>
      <c r="J898" s="135"/>
    </row>
    <row r="899" spans="1:10">
      <c r="A899" s="128"/>
      <c r="B899" s="128"/>
      <c r="C899" s="129"/>
      <c r="D899" s="130"/>
      <c r="E899" s="131"/>
      <c r="F899" s="131"/>
      <c r="G899" s="131"/>
      <c r="H899" s="132"/>
      <c r="I899" s="132"/>
      <c r="J899" s="135"/>
    </row>
    <row r="900" spans="1:10">
      <c r="A900" s="128"/>
      <c r="B900" s="128"/>
      <c r="C900" s="129"/>
      <c r="D900" s="130"/>
      <c r="E900" s="131"/>
      <c r="F900" s="131"/>
      <c r="G900" s="131"/>
      <c r="H900" s="132"/>
      <c r="I900" s="132"/>
      <c r="J900" s="136"/>
    </row>
  </sheetData>
  <sortState ref="B113:C124">
    <sortCondition ref="B113:B124"/>
  </sortState>
  <mergeCells count="575">
    <mergeCell ref="A1:J1"/>
    <mergeCell ref="A3:A14"/>
    <mergeCell ref="A15:A27"/>
    <mergeCell ref="A28:A40"/>
    <mergeCell ref="A41:A52"/>
    <mergeCell ref="A53:A65"/>
    <mergeCell ref="A66:A77"/>
    <mergeCell ref="A78:A87"/>
    <mergeCell ref="A88:A97"/>
    <mergeCell ref="A98:A106"/>
    <mergeCell ref="A107:A112"/>
    <mergeCell ref="A113:A124"/>
    <mergeCell ref="A125:A132"/>
    <mergeCell ref="A133:A144"/>
    <mergeCell ref="A145:A157"/>
    <mergeCell ref="A158:A169"/>
    <mergeCell ref="A170:A182"/>
    <mergeCell ref="A183:A190"/>
    <mergeCell ref="A191:A202"/>
    <mergeCell ref="A203:A208"/>
    <mergeCell ref="A209:A218"/>
    <mergeCell ref="A219:A227"/>
    <mergeCell ref="A228:A242"/>
    <mergeCell ref="A243:A257"/>
    <mergeCell ref="A258:A267"/>
    <mergeCell ref="A268:A281"/>
    <mergeCell ref="A282:A295"/>
    <mergeCell ref="A296:A305"/>
    <mergeCell ref="A306:A319"/>
    <mergeCell ref="A320:A329"/>
    <mergeCell ref="A330:A344"/>
    <mergeCell ref="A345:A358"/>
    <mergeCell ref="A359:A373"/>
    <mergeCell ref="A374:A385"/>
    <mergeCell ref="A386:A399"/>
    <mergeCell ref="A400:A412"/>
    <mergeCell ref="A413:A420"/>
    <mergeCell ref="A421:A428"/>
    <mergeCell ref="A429:A433"/>
    <mergeCell ref="A434:A442"/>
    <mergeCell ref="A443:A453"/>
    <mergeCell ref="A454:A464"/>
    <mergeCell ref="A465:A477"/>
    <mergeCell ref="A478:A487"/>
    <mergeCell ref="A488:A498"/>
    <mergeCell ref="A499:A505"/>
    <mergeCell ref="A506:A513"/>
    <mergeCell ref="A514:A520"/>
    <mergeCell ref="A521:A526"/>
    <mergeCell ref="A527:A537"/>
    <mergeCell ref="A538:A554"/>
    <mergeCell ref="A555:A567"/>
    <mergeCell ref="A568:A578"/>
    <mergeCell ref="A579:A592"/>
    <mergeCell ref="A593:A601"/>
    <mergeCell ref="A602:A615"/>
    <mergeCell ref="A616:A629"/>
    <mergeCell ref="A630:A641"/>
    <mergeCell ref="A642:A653"/>
    <mergeCell ref="A654:A663"/>
    <mergeCell ref="A664:A674"/>
    <mergeCell ref="A675:A688"/>
    <mergeCell ref="A689:A700"/>
    <mergeCell ref="A701:A710"/>
    <mergeCell ref="A711:A717"/>
    <mergeCell ref="A718:A722"/>
    <mergeCell ref="A723:A734"/>
    <mergeCell ref="A735:A745"/>
    <mergeCell ref="A746:A757"/>
    <mergeCell ref="A758:A764"/>
    <mergeCell ref="A765:A776"/>
    <mergeCell ref="A777:A783"/>
    <mergeCell ref="A784:A791"/>
    <mergeCell ref="A792:A799"/>
    <mergeCell ref="A800:A805"/>
    <mergeCell ref="A807:A819"/>
    <mergeCell ref="A820:A828"/>
    <mergeCell ref="A829:A844"/>
    <mergeCell ref="A845:A850"/>
    <mergeCell ref="A851:A864"/>
    <mergeCell ref="A865:A876"/>
    <mergeCell ref="A877:A887"/>
    <mergeCell ref="A888:A900"/>
    <mergeCell ref="E3:E14"/>
    <mergeCell ref="E15:E27"/>
    <mergeCell ref="E28:E40"/>
    <mergeCell ref="E41:E52"/>
    <mergeCell ref="E53:E65"/>
    <mergeCell ref="E66:E77"/>
    <mergeCell ref="E78:E87"/>
    <mergeCell ref="E88:E97"/>
    <mergeCell ref="E98:E106"/>
    <mergeCell ref="E107:E112"/>
    <mergeCell ref="E113:E124"/>
    <mergeCell ref="E125:E132"/>
    <mergeCell ref="E133:E144"/>
    <mergeCell ref="E145:E157"/>
    <mergeCell ref="E158:E169"/>
    <mergeCell ref="E170:E182"/>
    <mergeCell ref="E183:E190"/>
    <mergeCell ref="E191:E202"/>
    <mergeCell ref="E203:E208"/>
    <mergeCell ref="E209:E218"/>
    <mergeCell ref="E219:E227"/>
    <mergeCell ref="E228:E242"/>
    <mergeCell ref="E243:E257"/>
    <mergeCell ref="E258:E267"/>
    <mergeCell ref="E268:E281"/>
    <mergeCell ref="E282:E295"/>
    <mergeCell ref="E296:E305"/>
    <mergeCell ref="E306:E319"/>
    <mergeCell ref="E320:E329"/>
    <mergeCell ref="E330:E344"/>
    <mergeCell ref="E345:E358"/>
    <mergeCell ref="E359:E373"/>
    <mergeCell ref="E374:E385"/>
    <mergeCell ref="E386:E399"/>
    <mergeCell ref="E400:E412"/>
    <mergeCell ref="E413:E420"/>
    <mergeCell ref="E421:E428"/>
    <mergeCell ref="E429:E433"/>
    <mergeCell ref="E434:E442"/>
    <mergeCell ref="E443:E453"/>
    <mergeCell ref="E454:E464"/>
    <mergeCell ref="E465:E477"/>
    <mergeCell ref="E478:E487"/>
    <mergeCell ref="E488:E498"/>
    <mergeCell ref="E499:E505"/>
    <mergeCell ref="E506:E513"/>
    <mergeCell ref="E514:E520"/>
    <mergeCell ref="E521:E526"/>
    <mergeCell ref="E527:E537"/>
    <mergeCell ref="E538:E554"/>
    <mergeCell ref="E555:E567"/>
    <mergeCell ref="E568:E578"/>
    <mergeCell ref="E579:E592"/>
    <mergeCell ref="E593:E601"/>
    <mergeCell ref="E602:E615"/>
    <mergeCell ref="E616:E629"/>
    <mergeCell ref="E630:E641"/>
    <mergeCell ref="E642:E653"/>
    <mergeCell ref="E654:E663"/>
    <mergeCell ref="E664:E674"/>
    <mergeCell ref="E675:E688"/>
    <mergeCell ref="E689:E700"/>
    <mergeCell ref="E701:E710"/>
    <mergeCell ref="E711:E717"/>
    <mergeCell ref="E718:E722"/>
    <mergeCell ref="E723:E734"/>
    <mergeCell ref="E735:E745"/>
    <mergeCell ref="E746:E757"/>
    <mergeCell ref="E758:E764"/>
    <mergeCell ref="E765:E776"/>
    <mergeCell ref="E777:E783"/>
    <mergeCell ref="E784:E791"/>
    <mergeCell ref="E792:E799"/>
    <mergeCell ref="E800:E805"/>
    <mergeCell ref="E807:E819"/>
    <mergeCell ref="E820:E828"/>
    <mergeCell ref="E829:E844"/>
    <mergeCell ref="E845:E850"/>
    <mergeCell ref="E851:E864"/>
    <mergeCell ref="E865:E876"/>
    <mergeCell ref="E877:E887"/>
    <mergeCell ref="E888:E900"/>
    <mergeCell ref="F3:F14"/>
    <mergeCell ref="F15:F27"/>
    <mergeCell ref="F28:F40"/>
    <mergeCell ref="F41:F52"/>
    <mergeCell ref="F53:F65"/>
    <mergeCell ref="F66:F77"/>
    <mergeCell ref="F78:F87"/>
    <mergeCell ref="F88:F97"/>
    <mergeCell ref="F98:F106"/>
    <mergeCell ref="F107:F112"/>
    <mergeCell ref="F113:F124"/>
    <mergeCell ref="F125:F132"/>
    <mergeCell ref="F133:F144"/>
    <mergeCell ref="F145:F157"/>
    <mergeCell ref="F158:F169"/>
    <mergeCell ref="F170:F182"/>
    <mergeCell ref="F183:F190"/>
    <mergeCell ref="F191:F202"/>
    <mergeCell ref="F203:F208"/>
    <mergeCell ref="F209:F218"/>
    <mergeCell ref="F219:F227"/>
    <mergeCell ref="F228:F242"/>
    <mergeCell ref="F243:F257"/>
    <mergeCell ref="F258:F267"/>
    <mergeCell ref="F268:F281"/>
    <mergeCell ref="F282:F295"/>
    <mergeCell ref="F296:F305"/>
    <mergeCell ref="F306:F319"/>
    <mergeCell ref="F320:F329"/>
    <mergeCell ref="F330:F344"/>
    <mergeCell ref="F345:F358"/>
    <mergeCell ref="F359:F373"/>
    <mergeCell ref="F374:F385"/>
    <mergeCell ref="F386:F399"/>
    <mergeCell ref="F400:F412"/>
    <mergeCell ref="F413:F420"/>
    <mergeCell ref="F421:F428"/>
    <mergeCell ref="F429:F433"/>
    <mergeCell ref="F434:F442"/>
    <mergeCell ref="F443:F453"/>
    <mergeCell ref="F454:F464"/>
    <mergeCell ref="F465:F477"/>
    <mergeCell ref="F478:F487"/>
    <mergeCell ref="F488:F498"/>
    <mergeCell ref="F499:F505"/>
    <mergeCell ref="F506:F513"/>
    <mergeCell ref="F514:F520"/>
    <mergeCell ref="F521:F526"/>
    <mergeCell ref="F527:F537"/>
    <mergeCell ref="F538:F554"/>
    <mergeCell ref="F555:F567"/>
    <mergeCell ref="F568:F578"/>
    <mergeCell ref="F579:F592"/>
    <mergeCell ref="F593:F601"/>
    <mergeCell ref="F602:F615"/>
    <mergeCell ref="F616:F629"/>
    <mergeCell ref="F630:F641"/>
    <mergeCell ref="F642:F653"/>
    <mergeCell ref="F654:F663"/>
    <mergeCell ref="F664:F674"/>
    <mergeCell ref="F675:F688"/>
    <mergeCell ref="F689:F700"/>
    <mergeCell ref="F701:F710"/>
    <mergeCell ref="F711:F717"/>
    <mergeCell ref="F718:F722"/>
    <mergeCell ref="F723:F734"/>
    <mergeCell ref="F735:F745"/>
    <mergeCell ref="F746:F757"/>
    <mergeCell ref="F758:F764"/>
    <mergeCell ref="F765:F776"/>
    <mergeCell ref="F777:F783"/>
    <mergeCell ref="F784:F791"/>
    <mergeCell ref="F792:F799"/>
    <mergeCell ref="F800:F805"/>
    <mergeCell ref="F807:F819"/>
    <mergeCell ref="F820:F828"/>
    <mergeCell ref="F829:F844"/>
    <mergeCell ref="F845:F850"/>
    <mergeCell ref="F851:F864"/>
    <mergeCell ref="F865:F876"/>
    <mergeCell ref="F877:F887"/>
    <mergeCell ref="F888:F900"/>
    <mergeCell ref="G3:G14"/>
    <mergeCell ref="G15:G27"/>
    <mergeCell ref="G28:G40"/>
    <mergeCell ref="G41:G52"/>
    <mergeCell ref="G53:G65"/>
    <mergeCell ref="G66:G77"/>
    <mergeCell ref="G78:G87"/>
    <mergeCell ref="G88:G97"/>
    <mergeCell ref="G98:G106"/>
    <mergeCell ref="G107:G112"/>
    <mergeCell ref="G113:G124"/>
    <mergeCell ref="G125:G132"/>
    <mergeCell ref="G133:G144"/>
    <mergeCell ref="G145:G157"/>
    <mergeCell ref="G158:G169"/>
    <mergeCell ref="G170:G182"/>
    <mergeCell ref="G183:G190"/>
    <mergeCell ref="G191:G202"/>
    <mergeCell ref="G203:G208"/>
    <mergeCell ref="G209:G218"/>
    <mergeCell ref="G219:G227"/>
    <mergeCell ref="G228:G242"/>
    <mergeCell ref="G243:G257"/>
    <mergeCell ref="G258:G267"/>
    <mergeCell ref="G268:G281"/>
    <mergeCell ref="G282:G295"/>
    <mergeCell ref="G296:G305"/>
    <mergeCell ref="G306:G319"/>
    <mergeCell ref="G320:G329"/>
    <mergeCell ref="G330:G344"/>
    <mergeCell ref="G345:G358"/>
    <mergeCell ref="G359:G373"/>
    <mergeCell ref="G374:G385"/>
    <mergeCell ref="G386:G399"/>
    <mergeCell ref="G400:G412"/>
    <mergeCell ref="G413:G420"/>
    <mergeCell ref="G421:G428"/>
    <mergeCell ref="G429:G433"/>
    <mergeCell ref="G434:G442"/>
    <mergeCell ref="G443:G453"/>
    <mergeCell ref="G454:G464"/>
    <mergeCell ref="G465:G477"/>
    <mergeCell ref="G478:G487"/>
    <mergeCell ref="G488:G498"/>
    <mergeCell ref="G499:G505"/>
    <mergeCell ref="G506:G513"/>
    <mergeCell ref="G514:G520"/>
    <mergeCell ref="G521:G526"/>
    <mergeCell ref="G527:G537"/>
    <mergeCell ref="G538:G554"/>
    <mergeCell ref="G555:G567"/>
    <mergeCell ref="G568:G578"/>
    <mergeCell ref="G579:G592"/>
    <mergeCell ref="G593:G601"/>
    <mergeCell ref="G602:G615"/>
    <mergeCell ref="G616:G629"/>
    <mergeCell ref="G630:G641"/>
    <mergeCell ref="G642:G653"/>
    <mergeCell ref="G654:G663"/>
    <mergeCell ref="G664:G674"/>
    <mergeCell ref="G675:G688"/>
    <mergeCell ref="G689:G700"/>
    <mergeCell ref="G701:G710"/>
    <mergeCell ref="G711:G717"/>
    <mergeCell ref="G718:G722"/>
    <mergeCell ref="G723:G734"/>
    <mergeCell ref="G735:G745"/>
    <mergeCell ref="G746:G757"/>
    <mergeCell ref="G758:G764"/>
    <mergeCell ref="G765:G776"/>
    <mergeCell ref="G777:G783"/>
    <mergeCell ref="G784:G791"/>
    <mergeCell ref="G792:G799"/>
    <mergeCell ref="G800:G805"/>
    <mergeCell ref="G807:G819"/>
    <mergeCell ref="G820:G828"/>
    <mergeCell ref="G829:G844"/>
    <mergeCell ref="G845:G850"/>
    <mergeCell ref="G851:G864"/>
    <mergeCell ref="G865:G876"/>
    <mergeCell ref="G877:G887"/>
    <mergeCell ref="G888:G900"/>
    <mergeCell ref="H3:H14"/>
    <mergeCell ref="H15:H27"/>
    <mergeCell ref="H28:H40"/>
    <mergeCell ref="H41:H52"/>
    <mergeCell ref="H53:H65"/>
    <mergeCell ref="H66:H77"/>
    <mergeCell ref="H78:H87"/>
    <mergeCell ref="H88:H97"/>
    <mergeCell ref="H98:H106"/>
    <mergeCell ref="H107:H112"/>
    <mergeCell ref="H113:H124"/>
    <mergeCell ref="H125:H132"/>
    <mergeCell ref="H133:H144"/>
    <mergeCell ref="H145:H157"/>
    <mergeCell ref="H158:H169"/>
    <mergeCell ref="H170:H182"/>
    <mergeCell ref="H183:H190"/>
    <mergeCell ref="H191:H202"/>
    <mergeCell ref="H203:H208"/>
    <mergeCell ref="H209:H218"/>
    <mergeCell ref="H219:H227"/>
    <mergeCell ref="H228:H242"/>
    <mergeCell ref="H243:H257"/>
    <mergeCell ref="H258:H267"/>
    <mergeCell ref="H268:H281"/>
    <mergeCell ref="H282:H295"/>
    <mergeCell ref="H296:H305"/>
    <mergeCell ref="H306:H319"/>
    <mergeCell ref="H320:H329"/>
    <mergeCell ref="H330:H344"/>
    <mergeCell ref="H345:H358"/>
    <mergeCell ref="H359:H373"/>
    <mergeCell ref="H374:H385"/>
    <mergeCell ref="H386:H399"/>
    <mergeCell ref="H400:H412"/>
    <mergeCell ref="H413:H420"/>
    <mergeCell ref="H421:H428"/>
    <mergeCell ref="H429:H433"/>
    <mergeCell ref="H434:H442"/>
    <mergeCell ref="H443:H453"/>
    <mergeCell ref="H454:H464"/>
    <mergeCell ref="H465:H477"/>
    <mergeCell ref="H478:H487"/>
    <mergeCell ref="H488:H498"/>
    <mergeCell ref="H499:H505"/>
    <mergeCell ref="H506:H513"/>
    <mergeCell ref="H514:H520"/>
    <mergeCell ref="H521:H526"/>
    <mergeCell ref="H527:H537"/>
    <mergeCell ref="H538:H554"/>
    <mergeCell ref="H555:H567"/>
    <mergeCell ref="H568:H578"/>
    <mergeCell ref="H579:H592"/>
    <mergeCell ref="H593:H601"/>
    <mergeCell ref="H602:H615"/>
    <mergeCell ref="H616:H629"/>
    <mergeCell ref="H630:H641"/>
    <mergeCell ref="H642:H653"/>
    <mergeCell ref="H654:H663"/>
    <mergeCell ref="H664:H674"/>
    <mergeCell ref="H675:H688"/>
    <mergeCell ref="H689:H700"/>
    <mergeCell ref="H701:H710"/>
    <mergeCell ref="H711:H717"/>
    <mergeCell ref="H718:H722"/>
    <mergeCell ref="H723:H734"/>
    <mergeCell ref="H735:H745"/>
    <mergeCell ref="H746:H757"/>
    <mergeCell ref="H758:H764"/>
    <mergeCell ref="H765:H776"/>
    <mergeCell ref="H777:H783"/>
    <mergeCell ref="H784:H791"/>
    <mergeCell ref="H792:H799"/>
    <mergeCell ref="H800:H805"/>
    <mergeCell ref="H807:H819"/>
    <mergeCell ref="H820:H828"/>
    <mergeCell ref="H829:H844"/>
    <mergeCell ref="H845:H850"/>
    <mergeCell ref="H851:H864"/>
    <mergeCell ref="H865:H876"/>
    <mergeCell ref="H877:H887"/>
    <mergeCell ref="H888:H900"/>
    <mergeCell ref="I3:I14"/>
    <mergeCell ref="I15:I27"/>
    <mergeCell ref="I28:I40"/>
    <mergeCell ref="I41:I52"/>
    <mergeCell ref="I53:I65"/>
    <mergeCell ref="I66:I77"/>
    <mergeCell ref="I78:I87"/>
    <mergeCell ref="I88:I97"/>
    <mergeCell ref="I98:I106"/>
    <mergeCell ref="I107:I112"/>
    <mergeCell ref="I113:I124"/>
    <mergeCell ref="I125:I132"/>
    <mergeCell ref="I133:I144"/>
    <mergeCell ref="I145:I157"/>
    <mergeCell ref="I158:I169"/>
    <mergeCell ref="I170:I182"/>
    <mergeCell ref="I183:I190"/>
    <mergeCell ref="I191:I202"/>
    <mergeCell ref="I203:I208"/>
    <mergeCell ref="I209:I218"/>
    <mergeCell ref="I219:I227"/>
    <mergeCell ref="I228:I242"/>
    <mergeCell ref="I243:I257"/>
    <mergeCell ref="I258:I267"/>
    <mergeCell ref="I268:I281"/>
    <mergeCell ref="I282:I295"/>
    <mergeCell ref="I296:I305"/>
    <mergeCell ref="I306:I319"/>
    <mergeCell ref="I320:I329"/>
    <mergeCell ref="I330:I344"/>
    <mergeCell ref="I345:I358"/>
    <mergeCell ref="I359:I373"/>
    <mergeCell ref="I374:I385"/>
    <mergeCell ref="I386:I399"/>
    <mergeCell ref="I400:I412"/>
    <mergeCell ref="I413:I420"/>
    <mergeCell ref="I421:I428"/>
    <mergeCell ref="I429:I433"/>
    <mergeCell ref="I434:I442"/>
    <mergeCell ref="I443:I453"/>
    <mergeCell ref="I454:I464"/>
    <mergeCell ref="I465:I477"/>
    <mergeCell ref="I478:I487"/>
    <mergeCell ref="I488:I498"/>
    <mergeCell ref="I499:I505"/>
    <mergeCell ref="I506:I513"/>
    <mergeCell ref="I514:I520"/>
    <mergeCell ref="I521:I526"/>
    <mergeCell ref="I527:I537"/>
    <mergeCell ref="I538:I554"/>
    <mergeCell ref="I555:I567"/>
    <mergeCell ref="I568:I578"/>
    <mergeCell ref="I579:I592"/>
    <mergeCell ref="I593:I601"/>
    <mergeCell ref="I602:I615"/>
    <mergeCell ref="I616:I629"/>
    <mergeCell ref="I630:I641"/>
    <mergeCell ref="I642:I653"/>
    <mergeCell ref="I654:I663"/>
    <mergeCell ref="I664:I674"/>
    <mergeCell ref="I675:I688"/>
    <mergeCell ref="I689:I700"/>
    <mergeCell ref="I701:I710"/>
    <mergeCell ref="I711:I717"/>
    <mergeCell ref="I718:I722"/>
    <mergeCell ref="I723:I734"/>
    <mergeCell ref="I735:I745"/>
    <mergeCell ref="I746:I757"/>
    <mergeCell ref="I758:I764"/>
    <mergeCell ref="I765:I776"/>
    <mergeCell ref="I777:I783"/>
    <mergeCell ref="I784:I791"/>
    <mergeCell ref="I792:I799"/>
    <mergeCell ref="I800:I805"/>
    <mergeCell ref="I807:I819"/>
    <mergeCell ref="I820:I828"/>
    <mergeCell ref="I829:I844"/>
    <mergeCell ref="I845:I850"/>
    <mergeCell ref="I851:I864"/>
    <mergeCell ref="I865:I876"/>
    <mergeCell ref="I877:I887"/>
    <mergeCell ref="I888:I900"/>
    <mergeCell ref="J3:J14"/>
    <mergeCell ref="J15:J27"/>
    <mergeCell ref="J28:J40"/>
    <mergeCell ref="J41:J52"/>
    <mergeCell ref="J53:J65"/>
    <mergeCell ref="J66:J77"/>
    <mergeCell ref="J78:J87"/>
    <mergeCell ref="J88:J97"/>
    <mergeCell ref="J98:J106"/>
    <mergeCell ref="J107:J112"/>
    <mergeCell ref="J113:J124"/>
    <mergeCell ref="J125:J132"/>
    <mergeCell ref="J133:J144"/>
    <mergeCell ref="J145:J157"/>
    <mergeCell ref="J158:J169"/>
    <mergeCell ref="J170:J182"/>
    <mergeCell ref="J183:J190"/>
    <mergeCell ref="J191:J202"/>
    <mergeCell ref="J203:J208"/>
    <mergeCell ref="J209:J218"/>
    <mergeCell ref="J219:J227"/>
    <mergeCell ref="J228:J242"/>
    <mergeCell ref="J243:J257"/>
    <mergeCell ref="J258:J267"/>
    <mergeCell ref="J268:J281"/>
    <mergeCell ref="J282:J295"/>
    <mergeCell ref="J296:J305"/>
    <mergeCell ref="J306:J319"/>
    <mergeCell ref="J320:J329"/>
    <mergeCell ref="J330:J344"/>
    <mergeCell ref="J345:J358"/>
    <mergeCell ref="J359:J373"/>
    <mergeCell ref="J374:J385"/>
    <mergeCell ref="J386:J399"/>
    <mergeCell ref="J400:J412"/>
    <mergeCell ref="J413:J420"/>
    <mergeCell ref="J421:J428"/>
    <mergeCell ref="J429:J433"/>
    <mergeCell ref="J434:J442"/>
    <mergeCell ref="J443:J453"/>
    <mergeCell ref="J454:J464"/>
    <mergeCell ref="J465:J477"/>
    <mergeCell ref="J478:J487"/>
    <mergeCell ref="J488:J498"/>
    <mergeCell ref="J499:J505"/>
    <mergeCell ref="J506:J513"/>
    <mergeCell ref="J514:J520"/>
    <mergeCell ref="J521:J526"/>
    <mergeCell ref="J527:J537"/>
    <mergeCell ref="J538:J554"/>
    <mergeCell ref="J555:J567"/>
    <mergeCell ref="J568:J578"/>
    <mergeCell ref="J579:J592"/>
    <mergeCell ref="J593:J601"/>
    <mergeCell ref="J602:J615"/>
    <mergeCell ref="J616:J629"/>
    <mergeCell ref="J630:J641"/>
    <mergeCell ref="J642:J653"/>
    <mergeCell ref="J654:J663"/>
    <mergeCell ref="J664:J674"/>
    <mergeCell ref="J675:J688"/>
    <mergeCell ref="J689:J700"/>
    <mergeCell ref="J701:J710"/>
    <mergeCell ref="J711:J717"/>
    <mergeCell ref="J718:J722"/>
    <mergeCell ref="J723:J734"/>
    <mergeCell ref="J735:J745"/>
    <mergeCell ref="J746:J757"/>
    <mergeCell ref="J758:J764"/>
    <mergeCell ref="J765:J776"/>
    <mergeCell ref="J777:J783"/>
    <mergeCell ref="J784:J791"/>
    <mergeCell ref="J792:J799"/>
    <mergeCell ref="J800:J805"/>
    <mergeCell ref="J807:J819"/>
    <mergeCell ref="J820:J828"/>
    <mergeCell ref="J829:J844"/>
    <mergeCell ref="J845:J850"/>
    <mergeCell ref="J851:J864"/>
    <mergeCell ref="J865:J876"/>
    <mergeCell ref="J877:J887"/>
    <mergeCell ref="J888:J90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RUI</cp:lastModifiedBy>
  <dcterms:created xsi:type="dcterms:W3CDTF">2019-10-26T05:26:00Z</dcterms:created>
  <dcterms:modified xsi:type="dcterms:W3CDTF">2021-04-22T02:06:24Z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D2B05D95C86B4DE7BA34D082AD1E49C5</vt:lpwstr>
  </property>
</Properties>
</file>